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miliano.balderas\Documents\04S GA\04S.04 TP\2022\01-2022 NL Proactivo Diagnostico  COTAI.04S.04012022\"/>
    </mc:Choice>
  </mc:AlternateContent>
  <xr:revisionPtr revIDLastSave="0" documentId="13_ncr:1_{123C520B-470A-42C9-8DE5-7F2B1455C8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" sheetId="1" r:id="rId1"/>
    <sheet name="Analisis de Datos" sheetId="2" r:id="rId2"/>
    <sheet name="Valores" sheetId="4" state="hidden" r:id="rId3"/>
  </sheets>
  <definedNames>
    <definedName name="_xlnm._FilterDatabase" localSheetId="1" hidden="1">'Analisis de Datos'!$A$2:$B$66</definedName>
    <definedName name="Z_04441B3C_020B_4193_8AAE_23E3E4D88C2D_.wvu.FilterData" localSheetId="0" hidden="1">Registro!$A$2:$AA$408</definedName>
    <definedName name="Z_179865B5_454E_4BE1_AEDA_C98204F20AD4_.wvu.FilterData" localSheetId="0" hidden="1">Registro!$B$2:$AA$408</definedName>
    <definedName name="Z_5C051269_58B6_46FF_954C_5990734A6C0A_.wvu.FilterData" localSheetId="0" hidden="1">Registro!$A$2:$AA$408</definedName>
    <definedName name="Z_888E9D5E_D2FA_4D93_8246_6AE487F88F15_.wvu.FilterData" localSheetId="0" hidden="1">Registro!$A$2:$AA$408</definedName>
    <definedName name="Z_968BDB1D_CF1A_4BD6_AC3C_677374A8E035_.wvu.FilterData" localSheetId="0" hidden="1">Registro!$B$2:$I$408</definedName>
    <definedName name="Z_AA110495_D5BD_414F_A383_1B75E3329A7F_.wvu.FilterData" localSheetId="0" hidden="1">Registro!$A$2:$AA$408</definedName>
    <definedName name="Z_D72A60E8_A64A_4476_BA2C_724AEB7D4B62_.wvu.FilterData" localSheetId="0" hidden="1">Registro!$A$2:$AA$408</definedName>
    <definedName name="Z_FA9A044F_1CCC_4F4D_823B_9A06028FE200_.wvu.FilterData" localSheetId="0" hidden="1">Registro!$B$2:$AA$408</definedName>
  </definedNames>
  <calcPr calcId="191029"/>
  <customWorkbookViews>
    <customWorkbookView name="Filtro 8" guid="{04441B3C-020B-4193-8AAE-23E3E4D88C2D}" maximized="1" windowWidth="0" windowHeight="0" activeSheetId="0"/>
    <customWorkbookView name="Filtro 4" guid="{D72A60E8-A64A-4476-BA2C-724AEB7D4B62}" maximized="1" windowWidth="0" windowHeight="0" activeSheetId="0"/>
    <customWorkbookView name="Filtro 5" guid="{888E9D5E-D2FA-4D93-8246-6AE487F88F15}" maximized="1" windowWidth="0" windowHeight="0" activeSheetId="0"/>
    <customWorkbookView name="Filtro 6" guid="{5C051269-58B6-46FF-954C-5990734A6C0A}" maximized="1" windowWidth="0" windowHeight="0" activeSheetId="0"/>
    <customWorkbookView name="Filtro 7" guid="{AA110495-D5BD-414F-A383-1B75E3329A7F}" maximized="1" windowWidth="0" windowHeight="0" activeSheetId="0"/>
    <customWorkbookView name="Filtro 1" guid="{968BDB1D-CF1A-4BD6-AC3C-677374A8E035}" maximized="1" windowWidth="0" windowHeight="0" activeSheetId="0"/>
    <customWorkbookView name="Filtro 2" guid="{179865B5-454E-4BE1-AEDA-C98204F20AD4}" maximized="1" windowWidth="0" windowHeight="0" activeSheetId="0"/>
    <customWorkbookView name="Filtro 3" guid="{FA9A044F-1CCC-4F4D-823B-9A06028FE20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2" l="1"/>
  <c r="B62" i="2"/>
  <c r="B63" i="2" s="1"/>
  <c r="B65" i="2" s="1"/>
  <c r="B59" i="2"/>
  <c r="B57" i="2"/>
  <c r="B58" i="2" s="1"/>
  <c r="B60" i="2" s="1"/>
  <c r="B54" i="2"/>
  <c r="B52" i="2"/>
  <c r="B53" i="2" s="1"/>
  <c r="B55" i="2" s="1"/>
  <c r="B49" i="2"/>
  <c r="B47" i="2"/>
  <c r="B48" i="2" s="1"/>
  <c r="B50" i="2" s="1"/>
  <c r="B44" i="2"/>
  <c r="B42" i="2"/>
  <c r="B43" i="2" s="1"/>
  <c r="B45" i="2" s="1"/>
  <c r="B39" i="2"/>
  <c r="B37" i="2"/>
  <c r="B38" i="2" s="1"/>
  <c r="B40" i="2" s="1"/>
  <c r="B34" i="2"/>
  <c r="B32" i="2"/>
  <c r="B33" i="2" s="1"/>
  <c r="B35" i="2" s="1"/>
  <c r="B29" i="2"/>
  <c r="B27" i="2"/>
  <c r="B28" i="2" s="1"/>
  <c r="B30" i="2" s="1"/>
  <c r="B24" i="2"/>
  <c r="B22" i="2"/>
  <c r="B23" i="2" s="1"/>
  <c r="B25" i="2" s="1"/>
  <c r="B19" i="2"/>
  <c r="B17" i="2"/>
  <c r="B18" i="2" s="1"/>
  <c r="B20" i="2" s="1"/>
  <c r="B14" i="2"/>
  <c r="B12" i="2"/>
  <c r="B13" i="2" s="1"/>
  <c r="B15" i="2" s="1"/>
  <c r="B10" i="2"/>
  <c r="B9" i="2"/>
  <c r="B8" i="2"/>
  <c r="B7" i="2"/>
  <c r="B4" i="2"/>
  <c r="B6" i="2" s="1"/>
  <c r="B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100-000001000000}">
      <text>
        <r>
          <rPr>
            <sz val="10"/>
            <color rgb="FF000000"/>
            <rFont val="Arial"/>
            <scheme val="minor"/>
          </rPr>
          <t xml:space="preserve">Dentro de esta categoría se encuentran los que no publican información y los que reportan no tener información al respecto.
</t>
        </r>
      </text>
    </comment>
  </commentList>
</comments>
</file>

<file path=xl/sharedStrings.xml><?xml version="1.0" encoding="utf-8"?>
<sst xmlns="http://schemas.openxmlformats.org/spreadsheetml/2006/main" count="3037" uniqueCount="650">
  <si>
    <t>Registro de evaluación y análisis: Nuevo León Proactivo 2022</t>
  </si>
  <si>
    <t>Tipo de Sujeto Obligado</t>
  </si>
  <si>
    <t>Clave de SO</t>
  </si>
  <si>
    <t>Denominación del Sujeto Obligado</t>
  </si>
  <si>
    <t>Fecha de la revisión</t>
  </si>
  <si>
    <t>Año</t>
  </si>
  <si>
    <t>Periodo reportado</t>
  </si>
  <si>
    <t>Cuenta con información</t>
  </si>
  <si>
    <t>Hipervínculo la información publicada de manera proactiva (en su caso)</t>
  </si>
  <si>
    <t>Candidata a ser reconocido</t>
  </si>
  <si>
    <t>Porque no es candidata (señalar una razón)</t>
  </si>
  <si>
    <t>Poder Legislativo Estatal</t>
  </si>
  <si>
    <t>Honorable Congreso del Estado de Nuevo León</t>
  </si>
  <si>
    <t>Diciembre</t>
  </si>
  <si>
    <t>Sí</t>
  </si>
  <si>
    <t>http://www.hcnl.gob.mx/preguntas_frecuentes/</t>
  </si>
  <si>
    <t>I. Detección de información que disminuya asimetrías de la información;</t>
  </si>
  <si>
    <t>No</t>
  </si>
  <si>
    <t>La práctica es una obligación de transparencia</t>
  </si>
  <si>
    <t>1.1.1</t>
  </si>
  <si>
    <t>Comité de selección del sistema Estatal Anticorrupción</t>
  </si>
  <si>
    <t>NO DATO</t>
  </si>
  <si>
    <t>No aplica</t>
  </si>
  <si>
    <t>Auditoría Superior del Estado de Nuevo León</t>
  </si>
  <si>
    <t>http://www.asenl.gob.mx/</t>
  </si>
  <si>
    <t>Ninguno</t>
  </si>
  <si>
    <t>La práctica no genera conocimiento público util</t>
  </si>
  <si>
    <t>Poder Judicial Estatal</t>
  </si>
  <si>
    <t>Poder Judicial del Estado de Nuevo León</t>
  </si>
  <si>
    <t>Septiembre</t>
  </si>
  <si>
    <t>https://www.pjenl.gob.mx/ActuarioAsignado/</t>
  </si>
  <si>
    <t>II. Detección de información que mejore el acceso a trámites y servicios;</t>
  </si>
  <si>
    <t>Cuenta con áreas suceptibles de mejora</t>
  </si>
  <si>
    <t>https://www.pjenl.gob.mx/Apelaciones/</t>
  </si>
  <si>
    <t>https://www.pjenl.gob.mx/AudienciasOrales/</t>
  </si>
  <si>
    <t>https://www.pjenl.gob.mx/LicitacionesPublicas/</t>
  </si>
  <si>
    <t>https://www.pjenl.gob.mx/SistemaIntegralAdquisiciones/</t>
  </si>
  <si>
    <t>https://www.pjenl.gob.mx/Transparencia/</t>
  </si>
  <si>
    <t>https://www.pjenl.gob.mx/Edictos/</t>
  </si>
  <si>
    <t>https://www.pjenl.gob.mx/BoletinJudicial/</t>
  </si>
  <si>
    <t>https://www.pjenl.gob.mx/SentenciasPublicas/</t>
  </si>
  <si>
    <t>Poder Ejecutivo Estatal</t>
  </si>
  <si>
    <t>3A.1</t>
  </si>
  <si>
    <t>Contraloría y Transparencia Gubernamental</t>
  </si>
  <si>
    <t>http://transparencia.nl.gob.mx/archivos/ff2414684b1e439a5dcba2302eeeebf61576881037.pdf</t>
  </si>
  <si>
    <t>no</t>
  </si>
  <si>
    <t>http://transparencia.nl.gob.mx/archivos/e80ad47d8d7a71f5d0e245e2dc668fc21570210041.pdf</t>
  </si>
  <si>
    <t>http://transparencia.nl.gob.mx/archivos/8ad72f679efd225017b2200e2f3512bf1570209868.pdf</t>
  </si>
  <si>
    <t>http://transparencia.nl.gob.mx/archivos/e5493e9f5ae16c4b502f72d88c2b22e21570209742.pdf</t>
  </si>
  <si>
    <t>http://transparencia.nl.gob.mx/archivos/f61b8d1535c155245085a8d291c93d211582580370.pdf</t>
  </si>
  <si>
    <t>http://transparencia.nl.gob.mx/archivos/eeceb4c926766e1f7e11a7ac220c70f51582580453.pdf</t>
  </si>
  <si>
    <t>http://transparencia.nl.gob.mx/archivos/84d1b83d2fbcce014619e202525fd50f1582580514.pdf</t>
  </si>
  <si>
    <t>http://transparencia.nl.gob.mx/archivos/2e9f425f9a86cffd48613bcfd43d28681582580577.pdf</t>
  </si>
  <si>
    <t>http://transparencia.nl.gob.mx/archivos/a802aa5572bcb2948d95203d156a0dba1582580989.pdf</t>
  </si>
  <si>
    <t>http://transparencia.nl.gob.mx/archivos/208bd2d8a1c733c8f38f3b4c49e5328e1582580872.pdf</t>
  </si>
  <si>
    <t>https://transparencia.nl.gob.mx/archivos/a2ad88ce249837d015f9de81ee36e7bc1621263256.pdf</t>
  </si>
  <si>
    <t>https://transparencia.nl.gob.mx/archivos/91b5ffe42e92b396d2631490796421641613760142.pdf</t>
  </si>
  <si>
    <t>https://transparencia.nl.gob.mx/archivos/bc38eca6022d5b69dbf15d2a097e83ae1613760213.pdf</t>
  </si>
  <si>
    <t>https://transparencia.nl.gob.mx/archivos/ad16b76224228a69ba8d8a513fd805cd1621263137.pdf</t>
  </si>
  <si>
    <t>https://transparencia.nl.gob.mx/archivos/8155a6caef5e49631bfce7b4dcd151311621263191.pdf</t>
  </si>
  <si>
    <t>https://transparencia.nl.gob.mx/archivos/26e2e046116cb2dd4d1d8bb7c11cab8d1621263060.pdf</t>
  </si>
  <si>
    <t>http://transparencia.nl.gob.mx/archivos/d023da1b409d4285956a689483e9235b1576880976.pdf</t>
  </si>
  <si>
    <t>http://transparencia.nl.gob.mx/archivos/0eb1ec87ed14e991aa97710b64dfb8d31576881098.pdf</t>
  </si>
  <si>
    <t>3A.3</t>
  </si>
  <si>
    <t>Secretaría de Administración</t>
  </si>
  <si>
    <t>Febrero</t>
  </si>
  <si>
    <t>http://secop.nl.gob.mx/</t>
  </si>
  <si>
    <t>3A.8</t>
  </si>
  <si>
    <t>Secretaría de Educación</t>
  </si>
  <si>
    <t>Enero</t>
  </si>
  <si>
    <t>https://www.siged.sep.gob.mx/SIGED/escuelas.html</t>
  </si>
  <si>
    <t>Otro</t>
  </si>
  <si>
    <t>3A.9</t>
  </si>
  <si>
    <t>Secretaría de Finanzas y Tesorería General del Estado</t>
  </si>
  <si>
    <t xml:space="preserve">https://transparencia.nl.gob.mx/archivos/9c01c14b720710f4825ff6241bf715231619641425.pdf
</t>
  </si>
  <si>
    <t>3A.12</t>
  </si>
  <si>
    <t>Secretaría de Salud</t>
  </si>
  <si>
    <t>https://transparencia.nl.gob.mx/archivos/RESULTADOS_2022_SS_1646072478.xlsx</t>
  </si>
  <si>
    <t xml:space="preserve">La práctica es de dificil comprensión </t>
  </si>
  <si>
    <t>https://transparencia.nl.gob.mx/archivos/302b9ece63512b2189f2a5c5d49af7281646079287.pptx</t>
  </si>
  <si>
    <t>https://transparencia.nl.gob.mx/archivos/196227bab683d56dd32d46baba510f8d1646079386.pptx</t>
  </si>
  <si>
    <t>https://transparencia.nl.gob.mx/archivos/db583fa6848ebf464d6b96605bcc4cc31646079357.xlsx</t>
  </si>
  <si>
    <t>http://transparencia.nl.gob.mx/archivos/50a2b324b3a4c490a7072b12f8b4d23e1524859829.pdf</t>
  </si>
  <si>
    <t>http://transparencia.nl.gob.mx/archivos/SS_DIAGNOSTICO_PLANACCESIBILIDAD_20182020_SS_1536170121.zip</t>
  </si>
  <si>
    <t>http://saludnl.gob.mx/drupal/aviso-de-privacidad</t>
  </si>
  <si>
    <t>https://transparencia.nl.gob.mx/archivos/estadisticas_SS_2022_SS__SS_1646070406.pptx</t>
  </si>
  <si>
    <t>http://www.saludnl.gob.mx/drupal/violencia-familiar-y-de-g%C3%A9nero</t>
  </si>
  <si>
    <t>https://transparencia.nl.gob.mx/archivos/violencia_InteresPublico_Enero2022_1_SS_1645724819.xlsx</t>
  </si>
  <si>
    <t>https://transparencia.nl.gob.mx/archivos/SIPOT_ENERO_2022_SS_1645541267.pptx</t>
  </si>
  <si>
    <t>https://transparencia.nl.gob.mx/archivos/e3bed67fea1510a79af476590fc047cf1645224256.xlsx</t>
  </si>
  <si>
    <t>https://transparencia.nl.gob.mx/archivos/dfc063e322f58e74c4952776b509c4711645224297.xlsx</t>
  </si>
  <si>
    <t>https://transparencia.nl.gob.mx/archivos/7b3ba0b4e25c3377f32f222c3f4dda1f1645224175.xlsx</t>
  </si>
  <si>
    <t>http://saludnl.gob.mx/drupal/posgrado</t>
  </si>
  <si>
    <t>https://transparencia.nl.gob.mx/archivos/4bc0d52dcfb1fcdf8fcffbe414476b681641835935.xlsx</t>
  </si>
  <si>
    <t>3A.14</t>
  </si>
  <si>
    <t>Secretaría General de Gobierno</t>
  </si>
  <si>
    <t>3A.15</t>
  </si>
  <si>
    <t>Representación del Gobierno en la Ciudad de México</t>
  </si>
  <si>
    <t>3A.16</t>
  </si>
  <si>
    <t>Secretaría de Medio Ambiente</t>
  </si>
  <si>
    <t>3A.17</t>
  </si>
  <si>
    <t>Secretaría de Seguridad</t>
  </si>
  <si>
    <t>http://sgi.nl.gob.mx/Transparencia_2015/Archivos/AC_0001_0002_0166019-0000001.pdf</t>
  </si>
  <si>
    <t>http://transparencia.nl.gob.mx/site/bienvenida</t>
  </si>
  <si>
    <t>diciembre</t>
  </si>
  <si>
    <t>http://www.nl.gob.mx/publicaciones/manual-de-organizacion-y-de-servicios-de-la-secretaria-de-seguridad-publica</t>
  </si>
  <si>
    <t>http://www.nl.gob.mx/servicios/padron-de-empresas-de-seguridad-privada-en-nuevo-leon</t>
  </si>
  <si>
    <t>https://www.facebook.com/seguridadpublicanl/</t>
  </si>
  <si>
    <t>La práctica no se encontraba disponible</t>
  </si>
  <si>
    <t>https://www.inegi.org.mx/app/areasgeograficas/?ag=19</t>
  </si>
  <si>
    <t>http://www.nl.gob.mx/denuncia-anonima-ciudadana</t>
  </si>
  <si>
    <t>http://www.nl.gob.mx/linea-telefonica-de-emergencia-usala-con-conciencia</t>
  </si>
  <si>
    <t>https://www.inegi.org.mx/programas/cngspspe/2018/</t>
  </si>
  <si>
    <t>https://www.inegi.org.mx/programas/enve/2018/</t>
  </si>
  <si>
    <t>https://www.inegi.org.mx/programas/envipe/2018/default.html</t>
  </si>
  <si>
    <t>https://www.inegi.org.mx/programas/ensu/default.html</t>
  </si>
  <si>
    <t>3A.18</t>
  </si>
  <si>
    <t>Secretaría de Igualdad e Inclusión</t>
  </si>
  <si>
    <t>3A.19</t>
  </si>
  <si>
    <t>Secretaría de Desarrollo Regional y Agropecuario</t>
  </si>
  <si>
    <t>3A.20</t>
  </si>
  <si>
    <t>Secretaría de Turismo</t>
  </si>
  <si>
    <t>3A.21</t>
  </si>
  <si>
    <t>Secretaría de Economía</t>
  </si>
  <si>
    <t>Noviembre</t>
  </si>
  <si>
    <t>http://datos.nl.gob.mx/</t>
  </si>
  <si>
    <t>3A.22</t>
  </si>
  <si>
    <t>Secretaría de Participación Ciudadana</t>
  </si>
  <si>
    <t>3A.23</t>
  </si>
  <si>
    <t>Secretaría de las Mujeres</t>
  </si>
  <si>
    <t>3A.24</t>
  </si>
  <si>
    <t>Secretaría del Trabajo</t>
  </si>
  <si>
    <t>3A.25</t>
  </si>
  <si>
    <t>Secretaría de Movilidad y Planeación Urbana</t>
  </si>
  <si>
    <t>3A.26</t>
  </si>
  <si>
    <t>Secretaría de Cultura</t>
  </si>
  <si>
    <t>3B.3</t>
  </si>
  <si>
    <t>Secretaría Particular del Gobernador</t>
  </si>
  <si>
    <t>3B.4</t>
  </si>
  <si>
    <t>Oficina Ejecutiva del Gobernador</t>
  </si>
  <si>
    <t>3C.3</t>
  </si>
  <si>
    <t>Colegio de Estudios Científicos y Tecnológicos del Estado de Nuevo León</t>
  </si>
  <si>
    <t>http://www.cecytenl.edu.mx/?page_id=15333</t>
  </si>
  <si>
    <t>3C.5</t>
  </si>
  <si>
    <t>Consejo para la Cultura y las Artes de Nuevo León</t>
  </si>
  <si>
    <t>3C.6</t>
  </si>
  <si>
    <t>Corporación para el Desarrollo Agropecuario de Nuevo León</t>
  </si>
  <si>
    <t>3C.7</t>
  </si>
  <si>
    <t>Corporación para el Desarrollo de la Zona Fronteriza de Nuevo León</t>
  </si>
  <si>
    <t>3C.8</t>
  </si>
  <si>
    <t>Corporación para el Desarrollo Turístico de Nuevo León</t>
  </si>
  <si>
    <t>3C.9</t>
  </si>
  <si>
    <t>Instituto Constructor de Infraestructura Física, Educativa y Deportiva de Nuevo León</t>
  </si>
  <si>
    <t>3C.10</t>
  </si>
  <si>
    <t>Instituto de Capacitación y Educación para el Trabajo del Estado de Nuevo León, A.C.</t>
  </si>
  <si>
    <t>3C.11</t>
  </si>
  <si>
    <t>Instituto de Control Vehicular del Estado de Nuevo León</t>
  </si>
  <si>
    <t>3C.12</t>
  </si>
  <si>
    <t>Instituto de Defensoría Pública para el Estado de Nuevo León</t>
  </si>
  <si>
    <t>3C.13</t>
  </si>
  <si>
    <t>Instituto de Innovación y Transferencia de Tecnología de Nuevo León</t>
  </si>
  <si>
    <t>https://i2t2.org.mx/pdf/programas-bienes/Presupuesto_de_egresos_2021_autorizado.pdf</t>
  </si>
  <si>
    <t>https://i2t2.org.mx/pdf/programas-bienes/Presupuesto_de_ingresos_2021_autorizado.pdf</t>
  </si>
  <si>
    <t>https://i2t2.org.mx/pdf/programas-bienes/Plan_de_Adquisiciones_2021.pdf</t>
  </si>
  <si>
    <t>http://transparencia.nl.gob.mx/archivos/2ee525fcc76b782ae746d0141bca25971560362151.pdf</t>
  </si>
  <si>
    <t>http://transparencia.nl.gob.mx/archivos/437c31ab23551bded5aa401a5952d0251560362057.pdf</t>
  </si>
  <si>
    <t>https://cotai.org.mx/enlaces-institucionales-de-interes/transparencia-ante-la-contingencia/it/</t>
  </si>
  <si>
    <t>http://transparencia.nl.gob.mx/archivos/3cdbd51437a441210ee5532a1930d7961556135026.pdf</t>
  </si>
  <si>
    <t>3C.14</t>
  </si>
  <si>
    <t>Instituto de Investigación, Innovación y Estudios de Posgrado para la Educación del Estado de Nuevo León</t>
  </si>
  <si>
    <t>3C.15</t>
  </si>
  <si>
    <t>Instituto de la Vivienda de Nuevo León</t>
  </si>
  <si>
    <t>https://transparencia.nl.gob.mx/archivos/c76525fe4d80a03afca1e8f8a29970a21612297836.pdf</t>
  </si>
  <si>
    <t>IV. Detección de información que detone la rendición de cuentas efectiva</t>
  </si>
  <si>
    <t>http://transparencia.nl.gob.mx/archivos/af54e28d6ea470099ae166e738123a9f1498680224.pdf</t>
  </si>
  <si>
    <t>3C.16</t>
  </si>
  <si>
    <t>Instituto de Seguridad y Servicios Sociales de los Trabajadores del Estado de Nuevo León</t>
  </si>
  <si>
    <t>3C.17</t>
  </si>
  <si>
    <t>Instituto del Agua del Estado de Nuevo León</t>
  </si>
  <si>
    <t>3C.18</t>
  </si>
  <si>
    <t>Instituto Estatal de Cultura Física y Deporte</t>
  </si>
  <si>
    <t>https://www.facebook.com/nlindeoficial/</t>
  </si>
  <si>
    <t>http://transparencia.nl.gob.mx/archivos/760dd5ea1a21d778889cc72102ceb77c1539117942.pdf</t>
  </si>
  <si>
    <t>http://transparencia.nl.gob.mx/archivos/65da1fa72d9499506433486b997ee30e1539115258.docx</t>
  </si>
  <si>
    <t>3C.19</t>
  </si>
  <si>
    <t>Instituto Estatal de la Juventud</t>
  </si>
  <si>
    <t>3C.20</t>
  </si>
  <si>
    <t>Instituto Estatal de las Mujeres</t>
  </si>
  <si>
    <t>3C.21</t>
  </si>
  <si>
    <t>Instituto Estatal de Seguridad Pública</t>
  </si>
  <si>
    <t>http://transparencia.nl.gob.mx/archivos/6733c8fd50b8947aa045d6f48edae2121595816178.pdf</t>
  </si>
  <si>
    <t>3C.22</t>
  </si>
  <si>
    <t>Instituto Registral y Catastral del Estado de Nuevo León</t>
  </si>
  <si>
    <t>3C.23</t>
  </si>
  <si>
    <t>Museo de Historia Mexicana</t>
  </si>
  <si>
    <t>http://www.3museos.com/</t>
  </si>
  <si>
    <t>3C.24</t>
  </si>
  <si>
    <t>Operadora de Servicios Turísticos de Nuevo León</t>
  </si>
  <si>
    <t>3C.25</t>
  </si>
  <si>
    <t>Parque Fundidora</t>
  </si>
  <si>
    <t>http://transparencia.nl.gob.mx/archivos/fb304b17f1aaf327bd986b72825295a81530633294.pdf</t>
  </si>
  <si>
    <t>http://transparencia.nl.gob.mx/archivos/b08e4d22f7bfb31ca8f862bcbc74f3e01530633249.pdf</t>
  </si>
  <si>
    <t>http://transparencia.nl.gob.mx/archivos/Listado_de_Informacion_de_Interes_Publico_2020_PF_1580855729.pdf</t>
  </si>
  <si>
    <t>3C.26</t>
  </si>
  <si>
    <t>Parques y Vida Silvestre de Nuevo León</t>
  </si>
  <si>
    <t>https://www.nl.gob.mx/pvs</t>
  </si>
  <si>
    <t>https://www.nl.gob.mx/campanas/areas-naturales-protegidas</t>
  </si>
  <si>
    <t>https://www.nl.gob.mx/campanas/inspeccion-y-vigilancia-de-parques-y-vida-silvestre-de-nuevo-leon</t>
  </si>
  <si>
    <t>3C.27</t>
  </si>
  <si>
    <t>Promotora de Desarrollo Rural de Nuevo León</t>
  </si>
  <si>
    <t>Junio</t>
  </si>
  <si>
    <t>3C.28</t>
  </si>
  <si>
    <t>Red Estatal de Autopistas de Nuevo León</t>
  </si>
  <si>
    <t>3C.30</t>
  </si>
  <si>
    <t>Servicios de Agua y Drenaje de Monterrey, I.P.D.</t>
  </si>
  <si>
    <t>https://www.sadm.gob.mx/PFiles/leygeneraldecontabilidadgubernamental</t>
  </si>
  <si>
    <t>3C.31</t>
  </si>
  <si>
    <t>Servicios de Salud de Nuevo León, O.P.D.</t>
  </si>
  <si>
    <t>http://saludnl.gob.mx/drupal/transparencia-proactiva</t>
  </si>
  <si>
    <t>3C.32</t>
  </si>
  <si>
    <t>Sistema de Caminos de Nuevo León</t>
  </si>
  <si>
    <t>https://transparencia.nl.gob.mx/archivos/9c9309802f5eea65483947324f9be0421624397879.pdf</t>
  </si>
  <si>
    <t>III. Detección de información que optimice la toma de decisiones de autoridades, ciudadanos o población en general, y</t>
  </si>
  <si>
    <t>3C.33</t>
  </si>
  <si>
    <t>Sistema de Transporte Colectivo (METRORREY)</t>
  </si>
  <si>
    <t>https://www.nl.gob.mx/campanas/conoce-la-linea-3-del-metro</t>
  </si>
  <si>
    <t>https://www.nl.gob.mx/campanas/descarga-la-aplicacion-movil-de-metrorrey</t>
  </si>
  <si>
    <t>3C.34</t>
  </si>
  <si>
    <t>Sistema Integral para el Manejo Ecológico y Procesamiento de Desechos</t>
  </si>
  <si>
    <t>3C.35</t>
  </si>
  <si>
    <t>Sistema para el Desarrollo Integral de la Familia de Nuevo León</t>
  </si>
  <si>
    <t>3C.36</t>
  </si>
  <si>
    <t>Unidad de Integración Educativa</t>
  </si>
  <si>
    <t>3C.37</t>
  </si>
  <si>
    <t>Universidad de Ciencias de la Seguridad</t>
  </si>
  <si>
    <t>3C.38</t>
  </si>
  <si>
    <t>Universidad Politécnica de Apodaca</t>
  </si>
  <si>
    <t>https://drive.google.com/file/d/1DhsOy62fpsQ0ipRT5gpvY9kxrE-t_t-u/view</t>
  </si>
  <si>
    <t>3C.39</t>
  </si>
  <si>
    <t>Universidad Politécnica de García</t>
  </si>
  <si>
    <t>https://drive.google.com/open?id=0B-l-2BgUEwfvenRnWUJhOEZKVjQ</t>
  </si>
  <si>
    <t>3C.40</t>
  </si>
  <si>
    <t>Universidad Tecnológica Cadereyta</t>
  </si>
  <si>
    <t>http://transparencia.nl.gob.mx/archivos/77342e308a754742f56dfaa50dec029d1554832255.pdf</t>
  </si>
  <si>
    <t>3C.41</t>
  </si>
  <si>
    <t>Universidad Tecnológica General Mariano Escobedo</t>
  </si>
  <si>
    <t>http://transparencia.nl.gob.mx/archivos/121741ce8de43bf99a9cf0177bbc96ff1572535566.pdf</t>
  </si>
  <si>
    <t>3C.42</t>
  </si>
  <si>
    <t>Universidad Tecnológica Linares</t>
  </si>
  <si>
    <t>https://transparencia.nl.gob.mx/archivos/468ca16eb22252360540727689e0471c1611256250.pdf</t>
  </si>
  <si>
    <t>3C.43</t>
  </si>
  <si>
    <t>Universidad Tecnológica Santa Catarina</t>
  </si>
  <si>
    <t>http://transparencia.nl.gob.mx/archivos/7259d85f37b557d6f58d8741a3b45f5e1572455201.pdf</t>
  </si>
  <si>
    <t>http://transparencia.nl.gob.mx/archivos/d32efcd3a50abc68e775f9b69776f2581525131978.pdf</t>
  </si>
  <si>
    <t>http://www.utsc.edu.mx/quienesSomos/pdf/PROGRAMA_ANUAL_ADQUISICIONES_ARRENDAMIENTOS_SERVICIOS_2019.pdf</t>
  </si>
  <si>
    <t>http://www.utsc.edu.mx/quienesSomos/pdf/PRESUPUESTO_EGRESOS_2019.pdf</t>
  </si>
  <si>
    <t>http://www.utsc.edu.mx/quienesSomos/pdf/PRESUPUESTO%202019.pdf</t>
  </si>
  <si>
    <t>3C.44</t>
  </si>
  <si>
    <t>Secretaría Ejecutiva del Sistema Estatal Anticorrupción</t>
  </si>
  <si>
    <t>https://www.cpcnl.org/transparencia/</t>
  </si>
  <si>
    <t>3C.44.1</t>
  </si>
  <si>
    <t xml:space="preserve">Comité de Participación Ciudadana del Sistema Estatal Anticorrupción </t>
  </si>
  <si>
    <t>3C.45</t>
  </si>
  <si>
    <t>Sistema de Radio y Televisión del Estado de Nuevo León</t>
  </si>
  <si>
    <t>http://www.nl.gob.mx/srtvnl</t>
  </si>
  <si>
    <t>3C.46</t>
  </si>
  <si>
    <t>Instituto Estatal de las Personas Adultas Mayores</t>
  </si>
  <si>
    <t>3C.47</t>
  </si>
  <si>
    <t>Colegio de Bachilleres Militarizado, “General Mariano Escobedo” del Estado de Nuevo León</t>
  </si>
  <si>
    <t>3C.48</t>
  </si>
  <si>
    <t>Instituto de Movilidad y Accesibilidad de Nuevo León</t>
  </si>
  <si>
    <t>3C.49</t>
  </si>
  <si>
    <t>Universidad Tecnológica Bilingüe Franco mexicana de Nuevo León</t>
  </si>
  <si>
    <t>Tribunales Administrativos</t>
  </si>
  <si>
    <t>Junta Local de Conciliación y Arbitraje del Estado de Nuevo León</t>
  </si>
  <si>
    <t>http://www.nl.gob.mx/avisosdeprivacidad-conciliacionyarbitraje</t>
  </si>
  <si>
    <t>https://transparencia.nl.gob.mx/archivos/b06d8b7e56424fd0c85e1483a75cf5fd1613665488.pdf</t>
  </si>
  <si>
    <t>Tribunal de Arbitraje del Estado de Nuevo León</t>
  </si>
  <si>
    <t>Tribunal de Justicia Administrativa del Estado de Nuevo León</t>
  </si>
  <si>
    <t>Organismos Autónomos</t>
  </si>
  <si>
    <t>Comisión de Transparencia y Acceso a la Información del Estado de
Nuevo León</t>
  </si>
  <si>
    <t>http://www.datosabiertosnl.com/</t>
  </si>
  <si>
    <t>https://cotai.org.mx/transparencia_cvhm/</t>
  </si>
  <si>
    <t>https://cotai.org.mx/enlaces-institucionales-de-interes/covid19/</t>
  </si>
  <si>
    <t>https://tacnl.org.mx/</t>
  </si>
  <si>
    <t>Comisión Estatal de Derechos Humanos Nuevo León</t>
  </si>
  <si>
    <t>http://www.cedhnl.org.mx/servicio32.html</t>
  </si>
  <si>
    <t>http://www.cedhnl.org.mx/bs/secciones/sala-de-prensa/noticias/2018/</t>
  </si>
  <si>
    <t>https://www.cedhnl.org.mx/bs/secciones/publicaciones/publicaciones-especiales/</t>
  </si>
  <si>
    <t>Comisión Estatal Electoral Nuevo León</t>
  </si>
  <si>
    <t>septiembre</t>
  </si>
  <si>
    <t>http://www.ceenl.mx/ligas.asp</t>
  </si>
  <si>
    <t>http://www.ceenl.mx/PE2018/pe2018.html</t>
  </si>
  <si>
    <t>http://www.ceenl.mx/memorias/memorias.asp</t>
  </si>
  <si>
    <t>https://www.ceenl.mx/consulta/2019/consulta-popular/consulta.html</t>
  </si>
  <si>
    <t>https://votoinformado.ceenl.mx/index.aspx</t>
  </si>
  <si>
    <t>https://www.ceenl.mx/pe2020/index.html</t>
  </si>
  <si>
    <t>Fiscalía General de Justicia del Estado de Nuevo León</t>
  </si>
  <si>
    <t>http://transparencia.fiscalianl.gob.mx/COVID19/Contrataciones_covid19_FGJ.xlsx</t>
  </si>
  <si>
    <t>https://denuncia.fiscalia-nl.gob.mx:8443/Bienvenida.html</t>
  </si>
  <si>
    <t>https://fiscalianl.gob.mx/estadisticas/</t>
  </si>
  <si>
    <t>https://fiscalianl.gob.mx/servicios/orientacion-y-denuncia/</t>
  </si>
  <si>
    <t>https://fiscalianl.gob.mx/ubicaciones/</t>
  </si>
  <si>
    <t>Tribunal Electoral del Estado de Nuevo León</t>
  </si>
  <si>
    <t>http://www.tee-nl.org.mx/</t>
  </si>
  <si>
    <t xml:space="preserve">Instituciones de Educación Superior Públicas Autónomas </t>
  </si>
  <si>
    <t>Universidad Autónoma de Nuevo León</t>
  </si>
  <si>
    <t>Partidos Políticos</t>
  </si>
  <si>
    <t>Partido Acción Nacional</t>
  </si>
  <si>
    <t>junio</t>
  </si>
  <si>
    <t xml:space="preserve">https://pannl.mx/transparencia/
</t>
  </si>
  <si>
    <t>Partido del Trabajo</t>
  </si>
  <si>
    <t>https://ptnuevoleon.org.mx/wp-content/uploads/2019/05/1.Protocolo-Interno-del-Partido-del-Trabajo.pdf</t>
  </si>
  <si>
    <t>https://ptnuevoleon.org.mx/wp-content/uploads/2019/05/10.-INTEGRACIÓN-ÓRGANOS-DIRECCIÓN-NACIONAL-CNCGJyC-2017-2022.pdf</t>
  </si>
  <si>
    <t>https://ptnuevoleon.org.mx/wp-content/uploads/2019/05/11.-INTEGRACIÓN-ÓRGANOS-DIRECCIÓN-NACIONAL-CNCyF-2017-2022.pdf</t>
  </si>
  <si>
    <t>https://ptnuevoleon.org.mx/wp-content/uploads/2019/05/13.-aviso_datos_personales.pdf</t>
  </si>
  <si>
    <t>https://ptnuevoleon.org.mx/wp-content/uploads/2019/05/14.-manifestacion_datos_personales.pdf</t>
  </si>
  <si>
    <t>https://ptnuevoleon.org.mx/wp-content/uploads/2019/05/15.-carta_datos_personales.pdf</t>
  </si>
  <si>
    <t>https://ptnuevoleon.org.mx/wp-content/uploads/2019/05/16-DOCUMENTO-DE-SEGURIDAD-DATOS-PERNLS-PT-versión-pública.pdf</t>
  </si>
  <si>
    <t>https://ptnuevoleon.org.mx/wp-content/uploads/2019/05/17-MANUAL-DE-PROCEDIMIENTOS-DE-LAS-ACTIVIDADES-ESPECÍFICAS-DEL-PT.pdf</t>
  </si>
  <si>
    <t>https://ptnuevoleon.org.mx/wp-content/uploads/2019/05/2.-Acciones-para-la-igualdad-de-género-HeForShe-ONU-MUJERES.pdf</t>
  </si>
  <si>
    <t>https://ptnuevoleon.org.mx/wp-content/uploads/2019/05/3.-Estatutos-del-Partido-del-Trabajo.pdf</t>
  </si>
  <si>
    <t>https://ptnuevoleon.org.mx/wp-content/uploads/2019/05/4.-Plataforma-PT-2018-2024.pdf</t>
  </si>
  <si>
    <t>https://ptnuevoleon.org.mx/wp-content/uploads/2019/05/5.-Plataforma-Juntos-Haremos-Historia-2018-2024.pdf</t>
  </si>
  <si>
    <t>https://ptnuevoleon.org.mx/wp-content/uploads/2019/05/6.-INTEGRACIÓN-ÓRGANOS-DIRECCIÓN-NACIONAL-CEN-2017-2022.docx.pdf</t>
  </si>
  <si>
    <t>https://ptnuevoleon.org.mx/wp-content/uploads/2019/05/7.-INTEGRACIÓN-ÓRGANOS-DIRECCIÓN-NACIONAL-CCN-2017-2022.pdf</t>
  </si>
  <si>
    <t>https://ptnuevoleon.org.mx/wp-content/uploads/2019/05/8.-INTEGRACIÓN-ÓRGANOS-DIRECCIÓN-NACIONAL-CNEyPI-2017-2022.pdf</t>
  </si>
  <si>
    <t>https://ptnuevoleon.org.mx/wp-content/uploads/2019/05/9.-INTEGRACIÓN-ÓRGANOS-DIRECCIÓN-NACIONAL-CNVEyPI-2017-2022.pdf</t>
  </si>
  <si>
    <t>Partido Morena</t>
  </si>
  <si>
    <t>Abril</t>
  </si>
  <si>
    <t>Partido Movimiento Ciudadano</t>
  </si>
  <si>
    <t>https://transparencia.movimientociudadano.mx/transparencia-proactiva</t>
  </si>
  <si>
    <t>https://transparencia.movimientociudadano.mx/escuela-de-transparencia</t>
  </si>
  <si>
    <t>Partido Revolucionario Institucional</t>
  </si>
  <si>
    <t>Partido Verde Ecologista de México</t>
  </si>
  <si>
    <t>Partido Nueva Alianza</t>
  </si>
  <si>
    <t>Partido de la Revolución Democrática</t>
  </si>
  <si>
    <t>Ayuntamientos</t>
  </si>
  <si>
    <t>Abasolo</t>
  </si>
  <si>
    <t>Agualeguas</t>
  </si>
  <si>
    <t>Allende</t>
  </si>
  <si>
    <t>Anáhuac</t>
  </si>
  <si>
    <t>Apodaca</t>
  </si>
  <si>
    <t>http://apodaca.gob.mx/dwfiles/_NuevaTransparencia_/Articulo_10/VIII/5_Hipervinculos/Contralori%CC%81a%20y%20Transparencia%20Municipal/F53c-Otra%20inf.%20Presguntas%20Frecuentes/Preguntas%20Frecuentes%20sobre%20Transparencia%E2%80%9D.pdf</t>
  </si>
  <si>
    <t>http://apodaca.gob.mx/dwfiles/_NuevaTransparencia_/Articulo_10/VIII/5_Hipervinculos/Contralori%CC%81a%20y%20Transparencia%20Municipal/F53c-Otra%20inf.%20Presguntas%20Frecuentes/Derechos%20ARCO.pdf</t>
  </si>
  <si>
    <t>http://apodaca.gob.mx/dwfiles/_NuevaTransparencia_/Articulo_10/VIII/5_Hipervinculos/Contralori%CC%81a%20y%20Transparencia%20Municipal/F53c-Otra%20inf.%20Presguntas%20Frecuentes/Gu%C3%ADa%20para%20Solicitantes.pdf</t>
  </si>
  <si>
    <t>http://apodaca.gob.mx/dwfiles/_NuevaTransparencia_/Articulo_10/VIII/5_Hipervinculos/Contralori%CC%81a%20y%20Transparencia%20Municipal/F53c-Otra%20inf.%20Presguntas%20Frecuentes/abc%20Transparencia.pdf</t>
  </si>
  <si>
    <t>http://apodaca.gob.mx/dwfiles/_NuevaTransparencia_/Articulo_10/VIII/5_Hipervinculos/7_Secretari%CC%81a_de_Seguridad_Pu%CC%81blica_y_Vialidad/F53c-Otra%20Inf.%20Preg.Frecuentes/HV%20LIII-C%20ESCUELA%20DE%20MANEJO%2019.pptx</t>
  </si>
  <si>
    <t>http://apodaca.gob.mx/dwfiles/_NuevaTransparencia_/Articulo_10/VIII/5_Hipervinculos/7_Secretari%CC%81a_de_Seguridad_Pu%CC%81blica_y_Vialidad/F53c-Otra%20Inf.%20Preg.Frecuentes/HIPER%20FRACC.%2053-C.docx</t>
  </si>
  <si>
    <t>Aramberri</t>
  </si>
  <si>
    <t>Bustamante</t>
  </si>
  <si>
    <t>Octubre</t>
  </si>
  <si>
    <t>Cadereyta</t>
  </si>
  <si>
    <t>Cerralvo</t>
  </si>
  <si>
    <t>China</t>
  </si>
  <si>
    <t>Ciénega de Flores</t>
  </si>
  <si>
    <t>Doctor Arroyo</t>
  </si>
  <si>
    <t>Doctor Coss</t>
  </si>
  <si>
    <t>Doctor González</t>
  </si>
  <si>
    <t>El Carmen</t>
  </si>
  <si>
    <t>Galeana</t>
  </si>
  <si>
    <t>García</t>
  </si>
  <si>
    <t>https://docs.google.com/document/d/1ioB9bHg_MsFactdIFUcgw7Kk-0lVaKlF/edit?usp=sharing&amp;ouid=117832463230073980840&amp;rtpof=true&amp;sd=true</t>
  </si>
  <si>
    <t>General Bravo</t>
  </si>
  <si>
    <t>General Escobedo</t>
  </si>
  <si>
    <t>https://escobedo.gob.mx/?p=proactiva#uno</t>
  </si>
  <si>
    <t>http://www.escobedo.gob.mx/?p=citaAudi</t>
  </si>
  <si>
    <t>enero</t>
  </si>
  <si>
    <t>https://escobedo.gob.mx/?p=proactiva#dos</t>
  </si>
  <si>
    <t>https://nuevoleon.opendatasoft.com/pages/escobedo/</t>
  </si>
  <si>
    <t>General Terán</t>
  </si>
  <si>
    <t>https://drive.google.com/file/d/1PfbuTgFIQ7bIqS_OZi9HFL1-Z6r-FCwF/view?usp=sharing</t>
  </si>
  <si>
    <t>https://drive.google.com/file/d/1jnq4OWouEcSOk_eFJsNOy7czCFdtro2G/view?usp=sharing</t>
  </si>
  <si>
    <t>https://drive.google.com/file/d/1FiVbi2gxP90_4lLvq-ueiLJkxxmd5G8e/view?usp=sharing</t>
  </si>
  <si>
    <t>https://drive.google.com/file/d/1-EMZH2TA1l7x4Zn4b6d0Lau00UGwRkzm/view?usp=sharing</t>
  </si>
  <si>
    <t>https://drive.google.com/file/d/1bXSqL-PczPpjWFOZm1hLDcPI-aw0fk1m/view?usp=sharing</t>
  </si>
  <si>
    <t>https://drive.google.com/file/d/1ZzJvi5DKKe9uc6h1_1KKc_5ykH0C3c3L/view?usp=sharing</t>
  </si>
  <si>
    <t>https://drive.google.com/file/d/1L9RX1uaJ0NRKaFXre7OTUGNnAL-qAYWV/view?usp=sharing</t>
  </si>
  <si>
    <t>https://drive.google.com/file/d/1v30cIENU8Y_BcT24MMRJsj-EmeQjV6k0/view?usp=sharing</t>
  </si>
  <si>
    <t>https://drive.google.com/file/d/1PBAZ0-4dFzfCFtmQMgXwVB484T8CYjgF/view?usp=sharing</t>
  </si>
  <si>
    <t>https://docs.google.com/document/d/1rM8pHrATOnJbYxtPHZBu_SRvFzN_tCLdTOAvESkEfKs/edit?usp=sharing</t>
  </si>
  <si>
    <t>https://drive.google.com/file/d/1In_JXhXsKe6xoCqec8CwOl0FuTHw-lfn/view?usp=sharing</t>
  </si>
  <si>
    <t>https://drive.google.com/file/d/1KtEZXYgAyiOFNg_KWdRVNglqJQV3Wzkq/view?usp=sharing</t>
  </si>
  <si>
    <t>https://drive.google.com/file/d/1OAgs4nr48Aotc2eXhbdWLS-IU2E3cBMn/view?usp=sharing</t>
  </si>
  <si>
    <t>https://drive.google.com/file/d/1AaVP43p0jv6q-09akldfkDI-TE5VLVZD/view?usp=sharing</t>
  </si>
  <si>
    <t>https://drive.google.com/file/d/1cAEYv8yUuJV_qX2fFs6Xfk7tCPt0yUYK/view?usp=sharing</t>
  </si>
  <si>
    <t>https://drive.google.com/file/d/1zznFsB9qxvk38ua037rYaZaHTs5WGsu1/view?usp=sharing</t>
  </si>
  <si>
    <t>https://drive.google.com/file/d/1zLfakQ1LtkffALO3BwBLeXl1GY_XohiO/view?usp=sharing</t>
  </si>
  <si>
    <t>https://drive.google.com/file/d/11XtL6msdfGolYCvgJyop9I76kJBIXAQs/view?usp=sharing</t>
  </si>
  <si>
    <t>https://drive.google.com/file/d/12Mb7mRU2H0b7S9RsIa2hHwq2Jq993lw9/view?usp=sharing</t>
  </si>
  <si>
    <t>https://drive.google.com/file/d/1noVTZ-1OCw6MEu_QQIrByk-zZPFHMYXH/view?usp=sharing</t>
  </si>
  <si>
    <t>https://drive.google.com/file/d/1OnUumpOOI0eTmdb3cJCMwrKgw-2BXVdB/view?usp=sharing</t>
  </si>
  <si>
    <t>https://drive.google.com/file/d/1yyLS9z8vP2691G_LnovOp9qipCCiT4ff/view?usp=sharing</t>
  </si>
  <si>
    <t>https://drive.google.com/file/d/1E4guWFpLv2eSar6UiOMttnmYBpv6m1IW/view?usp=sharing</t>
  </si>
  <si>
    <t>https://drive.google.com/file/d/1HjpzxcpBz2GfUp4KxOIGZBwKG0Eayr-_/view?usp=sharing</t>
  </si>
  <si>
    <t>https://drive.google.com/file/d/1oQIn1zJTCKDF93SLYSMZwnhLUrvRIMp9/view?usp=sharing</t>
  </si>
  <si>
    <t>https://drive.google.com/file/d/1GQtGYEpqvmUqLvJVZmB5sypayFWeiWpZ/view?usp=sharing</t>
  </si>
  <si>
    <t>https://drive.google.com/file/d/1LUcHxX5nvS8Pit-ZtiG7ABqXrjT6O5cH/view?usp=sharing</t>
  </si>
  <si>
    <t>https://drive.google.com/file/d/1vt6x9HBHZNvy5bigennCUQUesWQFxK4C/view?usp=sharing</t>
  </si>
  <si>
    <t>https://drive.google.com/file/d/1BePX4IbV9Y2nhgQJ0TQNon6qJJuN63hy/view?usp=sharing</t>
  </si>
  <si>
    <t>https://drive.google.com/file/d/1YNdauAAOs1CsZKeMv3LsCZHAlrk7xbeh/view?usp=sharing</t>
  </si>
  <si>
    <t>https://drive.google.com/file/d/12CagkmGOJ1lchsUspPfTFvfkfLe2yGGT/view?usp=sharing</t>
  </si>
  <si>
    <t>https://drive.google.com/file/d/1MiFmMi94XnZZIHQMKFhPYOZQ4VJPOr0A/view?usp=sharing</t>
  </si>
  <si>
    <t>https://drive.google.com/file/d/1LZkdH0jV7KBRAFfDowPf1FpdoflWOTFG/view?usp=sharing</t>
  </si>
  <si>
    <t>https://drive.google.com/file/d/1nNHhJ2TXfGzPI5bl1FA4LR3Jd8KYppWJ/view?usp=sharing</t>
  </si>
  <si>
    <t>https://drive.google.com/file/d/1yxCBwI6-Gk7FcxE8bM_wvLuKBZmWL6tn/view?usp=sharing</t>
  </si>
  <si>
    <t>https://drive.google.com/file/d/17MvEy30OEOlEdilZkjdI0HjsszgV0G6W/view?usp=sharing</t>
  </si>
  <si>
    <t>https://docs.google.com/document/d/1sPlwTqjRqwplA7-O_6M45GSSP1bPc7T2/edit?usp=sharing&amp;ouid=117460605815858454319&amp;rtpof=true&amp;sd=true</t>
  </si>
  <si>
    <t>https://drive.google.com/file/d/1vQjT6zzAkJUFsZ_Mmb9bQb-JHxpQAX9K/view?usp=sharing</t>
  </si>
  <si>
    <t>https://www.facebook.com/teranenmovimiento</t>
  </si>
  <si>
    <t>https://drive.google.com/file/d/1W3uYmzXVdzrSO1q9Cp8oBRd047JA7owX/view?usp=sharing</t>
  </si>
  <si>
    <t>https://drive.google.com/file/d/1lpUsmi8O0rLqP9Dq5v_TAUpgayHiLBeS/view?usp=sharing</t>
  </si>
  <si>
    <t>https://drive.google.com/file/d/1Ge_hLa0Mf78JQaughzVYfmhlt280OscV/view?usp=sharing</t>
  </si>
  <si>
    <t>https://drive.google.com/file/d/1emtuF4VvT9E_IKY7_NA-71hX9e9sx-GT/view?usp=sharing</t>
  </si>
  <si>
    <t>https://drive.google.cm/file/d/1BFzF3XPl0jWNsuzhJW9P3yytU6I2c_DE/view?usp=sharing</t>
  </si>
  <si>
    <t>https://drive.google.com/file/d/1Et_wU9bWl-Mgj4msd3o1qxkwLEP5WbS5/view?usp=sharingTO</t>
  </si>
  <si>
    <t>https://drive.google.com/file/d/1fU1T10orh2jb7N9tNy8IPmCEJa2_YDZO/view?usp=sharing</t>
  </si>
  <si>
    <t>https://drive.google.com/file/d/1RTXAZ1gPHgb8LBhNcoTIurwhvHLwQPNz/view?usp=sharing</t>
  </si>
  <si>
    <t>General Treviño</t>
  </si>
  <si>
    <t>General Zaragoza</t>
  </si>
  <si>
    <t>https://nodato</t>
  </si>
  <si>
    <t>General Zuazua</t>
  </si>
  <si>
    <t>Guadalupe</t>
  </si>
  <si>
    <t>http://www.guadalupe.gob.mx/alcalde-como-vamos/</t>
  </si>
  <si>
    <t>Hidalgo</t>
  </si>
  <si>
    <t>octubre</t>
  </si>
  <si>
    <t>http://www.hidalgonuevoleon.org/</t>
  </si>
  <si>
    <t>https://www.gobiernodehidalgonl.gob.mx/</t>
  </si>
  <si>
    <t>Higueras</t>
  </si>
  <si>
    <t>Hualahuises</t>
  </si>
  <si>
    <t>https://e8258825-c096-452d-8384-aae6e0a7c104.filesusr.com/ugd/c37f87_8b5e45a3abe24ff395f3fc373a249c0c.pdf</t>
  </si>
  <si>
    <t>https://transparenciah2018.wixsite.com/hualahuises2018/fraccion-liii</t>
  </si>
  <si>
    <t>Iturbide</t>
  </si>
  <si>
    <t>https://iturbide2018.wixsite.com/iturbide1821/fraccion-liii</t>
  </si>
  <si>
    <t>Juárez</t>
  </si>
  <si>
    <t>http://juarez-nl.gob.mx/direccion-de-ingresos-y-recaudacion-inmobiliaria-tys/</t>
  </si>
  <si>
    <t>http://juarez-nl.gob.mx/transparencia/Informacion%20adicional/Secretarias/Secretaria%20Ayuntamiento/INFORMACI%C3%93N%20DE%20INTER%C3%89S%20P%C3%9ABLICO/2021/RIFA.pdf</t>
  </si>
  <si>
    <t>http://juarez-nl.gob.mx/transparencia/Informacion%20adicional/Secretarias/Secretaria%20Ayuntamiento/INFORMACI%C3%93N%20DE%20INTER%C3%89S%20P%C3%9ABLICO/2021/BASES%20SUBSIDIOS,%20DISMINUCIONES%20Y%20CONDONACIONES.pdf</t>
  </si>
  <si>
    <t>http://juarez-nl.gob.mx/transparencia/Informacion%20adicional/Secretarias/Secretaria%20Ayuntamiento/INFORMACI%C3%93N%20DE%20INTER%C3%89S%20P%C3%9ABLICO/2021/PLAN%20MUNICIPAL%20DE%20DESARROLLO%202021-2024.pdf</t>
  </si>
  <si>
    <t>http://juarez-nl.gob.mx/direccion-prevencion-del-delito/#transparenciaInformacion-adicionalSecretariasDireccion-de-Prevencion-del-Delito202112-DICIEMBRE</t>
  </si>
  <si>
    <t>Lampazos de Naranjo</t>
  </si>
  <si>
    <t>Linares</t>
  </si>
  <si>
    <t>http://www.linares.gob.mx/transparencia/95_54_informaciondeinteres/Plan_de_accesibilidad.pdf</t>
  </si>
  <si>
    <t>http://www.linares.gob.mx/transparencia/95_54_informaciondeinteres/Diagnostico_de_accesibilidad.pdf</t>
  </si>
  <si>
    <t>http://www.linares.gob.mx/informaciondeinteres.html</t>
  </si>
  <si>
    <t>Los Aldamas</t>
  </si>
  <si>
    <t>Los Herreras</t>
  </si>
  <si>
    <t>Los Ramones</t>
  </si>
  <si>
    <t>Agosto</t>
  </si>
  <si>
    <t>http://ramonesnl.gob.mx/index/</t>
  </si>
  <si>
    <t>Marín</t>
  </si>
  <si>
    <t>Melchor Ocampo</t>
  </si>
  <si>
    <t>Mier y Noriega</t>
  </si>
  <si>
    <t>Mina</t>
  </si>
  <si>
    <t>https://gobiernodemina.gob.mx/</t>
  </si>
  <si>
    <t>Montemorelos</t>
  </si>
  <si>
    <t>http://www.montemorelos.gob.mx/-ley-de-transparencia</t>
  </si>
  <si>
    <t>Monterrey</t>
  </si>
  <si>
    <t>http://portal.monterrey.gob.mx/pdf/Hipervinculos/regidores/Transparencia_proactiva_2021_2024.docx</t>
  </si>
  <si>
    <t>Parás</t>
  </si>
  <si>
    <t>Pesquería</t>
  </si>
  <si>
    <t>https://pesqueria.gob.mx/wp-content/uploads/2020/09/PRESUPUESTO-DE-INGRESOS-2021.pdf</t>
  </si>
  <si>
    <t>Rayones</t>
  </si>
  <si>
    <t>marzo</t>
  </si>
  <si>
    <t>http://www.rayones.gob.mx</t>
  </si>
  <si>
    <t>Sabinas Hidalgo</t>
  </si>
  <si>
    <t>https://sabinashidalgo.gob.mx/wp-content/uploads/2020/06/PLAN-DE-ACCESIBILID</t>
  </si>
  <si>
    <t>Salinas Victoria</t>
  </si>
  <si>
    <t>https://www.salinasvictoria.gob.mx/</t>
  </si>
  <si>
    <t>San Nicolás de los Garza</t>
  </si>
  <si>
    <t>http://nuevaley.transparenciasanicolas.mx/Index.aspx</t>
  </si>
  <si>
    <t>San Pedro Garza García</t>
  </si>
  <si>
    <t>https://transparencia.sanpedro.gob.mx/documentosTransparenciaLinks/5307/2020anexo_26839_indice%20de%20expediente%20reservados%20para%20publicar.xlsx</t>
  </si>
  <si>
    <t>https://www.sanpedro.gob.mx/transparencia/FinanzasPublicas.asp?s=1</t>
  </si>
  <si>
    <t>https://www.sanpedro.gob.mx/transparencia/FinanzasPublicas.asp?s=4</t>
  </si>
  <si>
    <t>https://www.sanpedro.gob.mx/transparencia/FinanzasPublicas.asp?s=10</t>
  </si>
  <si>
    <t>https://www.sanpedro.gob.mx/transparencia/a10F15f.asp?s=5</t>
  </si>
  <si>
    <t>https://obras.sanpedro.gob.mx/default.aspx</t>
  </si>
  <si>
    <t>https://www.sanpedro.gob.mx/cultura/</t>
  </si>
  <si>
    <t>https://www.sanpedro.gob.mx/estadisticas.asp</t>
  </si>
  <si>
    <t>https://www.sanpedro.gob.mx/transparencia/FinanzasPublicas.asp?s=11</t>
  </si>
  <si>
    <t>https://www.sanpedro.gob.mx/inventario-regulatorio</t>
  </si>
  <si>
    <t>Santa Catarina</t>
  </si>
  <si>
    <t>http://www.stacatarina.gob.mx/t2/ofp/1030/inspectores.pdf</t>
  </si>
  <si>
    <t>Santiago</t>
  </si>
  <si>
    <t>http://www.santiago.gob.mx/informacion-publica/</t>
  </si>
  <si>
    <t>Vallecillo</t>
  </si>
  <si>
    <t>Villaldama</t>
  </si>
  <si>
    <t>Organismos descentralizados municipales</t>
  </si>
  <si>
    <t>Instituto de la Juventud Regia</t>
  </si>
  <si>
    <t>http://portal.monterrey.gob.mx/pdf/Hipervinculos/IJREGIA/2021/Calendario_Diciembre.xlsx</t>
  </si>
  <si>
    <t>Instituto de Planeación y Desarrollo Municipal San Nicolás de los Garza</t>
  </si>
  <si>
    <t>Instituto Municipal de la Familia de San Pedro Garza García</t>
  </si>
  <si>
    <t>Instituto Municipal de la Juventud de San Pedro</t>
  </si>
  <si>
    <t>Instituto Municipal de las Mujeres Regias</t>
  </si>
  <si>
    <t>Instituto Municipal de Desarrollo Policial Ciudad Guadalupe</t>
  </si>
  <si>
    <t>Instituto Municipal de Planeación Urbana y Convivencia de Monterrey</t>
  </si>
  <si>
    <t>http://www.implancmty.org/proyectos-urbanos/</t>
  </si>
  <si>
    <t>Patronato de Museos de San Pedro</t>
  </si>
  <si>
    <t>Instituto Municipal para el Desarrollo Cultural de San Nicolás de los Garza, Nuevo León</t>
  </si>
  <si>
    <t>http://imdec.gob.mx/convocatorias-y-actas-2020/</t>
  </si>
  <si>
    <t>Fideicomisos</t>
  </si>
  <si>
    <t>Fideicomiso de Vida Silvestre</t>
  </si>
  <si>
    <t>Fideicomiso Festival Internacional de Santa Lucía</t>
  </si>
  <si>
    <t>Fideicomiso Fomento Metropolitano de Monterrey</t>
  </si>
  <si>
    <t>http://transparencia.nl.gob.mx/archivos/cb83dc289ba5a61d87805069a0a3284a1498683559.pdf</t>
  </si>
  <si>
    <t>Fideicomiso Fondo de Apoyo para la Creación y Consolidación del Empleo Productivo en el Estado de Nuevo León</t>
  </si>
  <si>
    <t>febrero</t>
  </si>
  <si>
    <t>https://www.nl.gob.mx/transparencia</t>
  </si>
  <si>
    <t>Fideicomiso Fondo de Fomento Agropecuario del Estado de Nuevo León</t>
  </si>
  <si>
    <t>http://transparencia.nl.gob.mx/archivos/2e88f33d4b86ce53746a67bed17323de1558550304.docx</t>
  </si>
  <si>
    <t>Fideicomiso Fondo Editorial de Nuevo León</t>
  </si>
  <si>
    <t>Fideicomiso Fondo Mixto CONACyT – Estado de Nuevo León</t>
  </si>
  <si>
    <t>https://consultapublicamx.inai.org.mx/vut-web/faces/view/consultaPublica.xhtml#obligaciones</t>
  </si>
  <si>
    <t>Fideicomiso Fondo para la Educación, la Ciencia y Tecnologías Aplicadas al Campo de Nuevo León</t>
  </si>
  <si>
    <t>Fideicomiso Fondo para la Vivienda de los Trabajadores al Servicio del Estado</t>
  </si>
  <si>
    <t>Fideicomiso Fondo para la Vivienda de los Trabajadores de la Educación del Estado</t>
  </si>
  <si>
    <t>Fideicomiso No. 2209Línea 3 del Sistema de Transporte Colectivo Metrorrey</t>
  </si>
  <si>
    <t>Fideicomiso para el Desarrollo de la Zona Citrícola del Estado de Nuevo León</t>
  </si>
  <si>
    <t>Fideicomiso para el Desarrollo del Sur del Estado de Nuevo León</t>
  </si>
  <si>
    <t>Fideicomiso para el Sistema Integral de Tránsito Metropolitano</t>
  </si>
  <si>
    <t>Fideicomiso para la Reordenación Comercial</t>
  </si>
  <si>
    <t>Fideicomiso para las Escuelas de Calidad del Estado de Nuevo León</t>
  </si>
  <si>
    <t>http://transparencia.nl.gob.mx/archivos/a762fd4a8eb9ec7813103bece4cbf2f31561658439.pdf</t>
  </si>
  <si>
    <t>Fideicomiso Programa de Tecnologías Educativas y de la Información para el Magisterio del Estado de Nuevo León</t>
  </si>
  <si>
    <t>Fideicomiso Programa de Becas Nacionales para la Educación Superior (MANUTENCIÓN ESTATAL)</t>
  </si>
  <si>
    <t>Fideicomiso Público de Administración y Traslativo de Dominio
“Ciudad Solidaridad”</t>
  </si>
  <si>
    <t>Fideicomiso Puente Internacional Solidaridad</t>
  </si>
  <si>
    <t>Fideicomiso Revocable de Traslativo de Dominio y de Administración de Inmuebles</t>
  </si>
  <si>
    <t>Fideicomiso Turismo Nuevo León</t>
  </si>
  <si>
    <t>Fideicomiso Zaragoza</t>
  </si>
  <si>
    <t>http://transparencia.nl.gob.mx/site/consulta?fi=MjAxNy00LTE=&amp;ff=MjAyMC03LTI4&amp;dep=RklERVpB</t>
  </si>
  <si>
    <t>Fideicomiso Fondo de Garantía para las Empresas de Solidaridad del Estado de Nuevo León</t>
  </si>
  <si>
    <t>Fideicomiso de Proyectos Estratégicos (FIDEPROES)</t>
  </si>
  <si>
    <t>http://transparencia.nl.gob.mx/archivos/PROYECTO_ZOOM_FIDEPROES_1525109429.xlsx</t>
  </si>
  <si>
    <t>https://www.fideproesnl.gob.mx/?dt_portfolio=interconexion</t>
  </si>
  <si>
    <t>http://transparencia.nl.gob.mx/archivos/Diagnostico_de_accesibilidad__FIDEPROES_FIDEPROES-003_1542301779.pdf</t>
  </si>
  <si>
    <t>http://transparencia.nl.gob.mx/archivos/2018_11_10_PLAN_DE_ACCESIBILIDAD_FIDEPROES_FIDEPROES-003_1545159495.pdf</t>
  </si>
  <si>
    <t>https://www.fideproesnl.gob.mx/?dt_portfolio=seccion50</t>
  </si>
  <si>
    <t>https://www.fideproesnl.gob.mx/?dt_portfolio=topochico-2</t>
  </si>
  <si>
    <t>https://www.fideproesnl.gob.mx/?dt_portfolio=topochico</t>
  </si>
  <si>
    <t>https://www.fideproesnl.gob.mx/?dt_portfolio=tren_suburbano</t>
  </si>
  <si>
    <t>https://www.fideproesnl.gob.mx/?dt_portfolio=presa_el_cuchillo</t>
  </si>
  <si>
    <t>https://www.fideproesnl.gob.mx/?dt_portfolio=presa_la_boca</t>
  </si>
  <si>
    <t>https://www.fideproesnl.gob.mx/?dt_portfolio=topochico-3-2</t>
  </si>
  <si>
    <t>https://www.fideproesnl.gob.mx/?dt_portfolio=topochico-2-2-2</t>
  </si>
  <si>
    <t>https://www.fideproesnl.gob.mx/?dt_portfolio=topochico-2-2</t>
  </si>
  <si>
    <t>https://www.fideproesnl.gob.mx/?dt_portfolio=topochico-3</t>
  </si>
  <si>
    <t>Fideicomiso la Gran Ciudad</t>
  </si>
  <si>
    <t>Fideicomiso BP1718 denominado “Distrito Tec”</t>
  </si>
  <si>
    <t>Fideicomiso Irrevocable de Administración y Medio de Pago denominado “Fondo para la Planeación Estratégica 71479”</t>
  </si>
  <si>
    <t>Fideicomiso de Patrimonio Cultural BP5518 “Fidecultural”</t>
  </si>
  <si>
    <t>Fideicomiso BP3417 CENDIS</t>
  </si>
  <si>
    <t>Sindicatos</t>
  </si>
  <si>
    <t>Sindicato de Trabajadores de la Escuela Normal Superior</t>
  </si>
  <si>
    <t>http://www.stensenl.com/transparencia/2018/DOCU18/Diagnostico%20de%20accesibilidad%20-%20STENSE.pdf</t>
  </si>
  <si>
    <t>Sindicato Único de Trabajadores al Servicio del Municipio de Guadalupe</t>
  </si>
  <si>
    <t>Sindicato de Trabajadores de la Universidad Autónoma de Nuevo León</t>
  </si>
  <si>
    <t>http://sindicato.uanl.mx/servicios/</t>
  </si>
  <si>
    <t>Sindicato Único de Servidores Públicos del Estado de Nuevo León</t>
  </si>
  <si>
    <t>Sindicato Único de Trabajadores al Servicio de FOMERREY</t>
  </si>
  <si>
    <t>Sindicato Único de Trabajadores al Servicio del Municipio de Allende</t>
  </si>
  <si>
    <t>https://WWW.SUTSMA.COM</t>
  </si>
  <si>
    <t>Sindicato Único de Trabajadores al Servicio del Municipio de Apodaca</t>
  </si>
  <si>
    <t>Sindicato Único de Trabajadores al Servicio del Municipio de Ciudad
Benito Juárez</t>
  </si>
  <si>
    <t>Sindicato Único de Trabajadores al Servicio del Municipio de García</t>
  </si>
  <si>
    <t>Sindicato Único de Trabajadores al Servicio del Municipio de Linares,
Nuevo León</t>
  </si>
  <si>
    <t>https://sutsml.com/</t>
  </si>
  <si>
    <t>Sindicato Único de Trabajadores al Servicio del Municipio de
Montemorelos, Nuevo León</t>
  </si>
  <si>
    <t>Sindicato Único de Trabajadores al Servicio del Municipio de Monterrey</t>
  </si>
  <si>
    <t>Julio</t>
  </si>
  <si>
    <t>Sindicato Único de Trabajadores al Servicio del Municipio de San Pedro
Garza García</t>
  </si>
  <si>
    <t>Mayo</t>
  </si>
  <si>
    <t>Sindicato Único de Trabajadores al Servicio del Municipio de Santa Catarina</t>
  </si>
  <si>
    <t>https://www.stacatarina.gob.mx</t>
  </si>
  <si>
    <t>Sindicato Único de Trabajadores del CECyTE, Nuevo León</t>
  </si>
  <si>
    <t>Sindicato Único de Trabajadores del Sistema para el Desarrollo Integral de la Familia de Nuevo León</t>
  </si>
  <si>
    <t>Sindicato Único de Trabajadores al Servicio del Municipio de Cadereyta
Jiménez, Nuevo León.</t>
  </si>
  <si>
    <t>Sindicato Único de Trabajadores al Servicio del Municipio de Santiago, Nuevo León</t>
  </si>
  <si>
    <t>Sindicato de Trabajadores al Servicio de San Nicolás de los Garza y Órganos Descentralizados del Municipio de San Nicolás de los Garza, Nuevo León</t>
  </si>
  <si>
    <t>https://www.dropbox.com/sh/xh2hn8jcg1c672e/AAD31JttpaKsW37-IJ9wi-zla?dl=0</t>
  </si>
  <si>
    <t>Datos de  Nuevo León Proactivo 2022</t>
  </si>
  <si>
    <t>Rubro</t>
  </si>
  <si>
    <t>Cifra</t>
  </si>
  <si>
    <t>Sujetos obligados verificados</t>
  </si>
  <si>
    <t>Porcentaje del total de sujetos obligados que NO publican información referente a  alguna practica de transparencia proactiva  en el formato NLA95FLIVC</t>
  </si>
  <si>
    <t>Cantidad de registros publicados por parte de los sujetos obligados referente a  alguna practica de transparencia proactiva  en el formato NLA95FLIVC</t>
  </si>
  <si>
    <t xml:space="preserve">Potencialmente a ser reconocidas </t>
  </si>
  <si>
    <t xml:space="preserve">No son potencialmente ser reconocidas </t>
  </si>
  <si>
    <t>Áreas suceptibles de mejora para ser  potencialmente  reconocidas</t>
  </si>
  <si>
    <t>Cantidad de sujetos obligados que integran el Poder Legislativo Estatal</t>
  </si>
  <si>
    <t>Cantidad de sujetos obligados que integran el Poder Legislativo Estatal que NO publican información en el formato NLA95FLIVC</t>
  </si>
  <si>
    <t>Cantidad de sujetos obligados que integran el Poder Legislativo Estatal que Sí publican información en el formato NLA95FLIVC</t>
  </si>
  <si>
    <t>Cantidad de registros publicados en el formato NLA95FLIVC por parte del Poder Legislativo Estatal</t>
  </si>
  <si>
    <t>Porcentaje de publicación en el formato NLA95FLIVC por parte por el Poder legislativo</t>
  </si>
  <si>
    <t>Cantidad de sujetos obligados que integran el Poder Judicial Estatal</t>
  </si>
  <si>
    <t>Cantidad de sujetos obligados que integran el Poder Judicial Estatal que NO publican información en el formato NLA95FLIVC</t>
  </si>
  <si>
    <t>Cantidad de sujetos obligados que integran el Poder Judicial Estatal que Sí publican información en el formato NLA95FLIVC</t>
  </si>
  <si>
    <t>Cantidad de registros publicados en el formato NLA95FLIVC por parte del Poder Judicial Estatal</t>
  </si>
  <si>
    <t>Porcentaje de publicación en el formato NLA95FLIVC por parte del Poder Judicial Estatal</t>
  </si>
  <si>
    <t>Cantidad de sujetos obligados que integran el Poder Ejecutivo Estatal</t>
  </si>
  <si>
    <t>Cantidad de sujetos obligados que integran el Poder Ejecutivo Estatal que NO publican información en el formato NLA95FLIVC</t>
  </si>
  <si>
    <t>Cantidad de sujetos obligados que integran el Poder Ejecutivo Estatal que Sí publican información en el formato NLA95FLIVC</t>
  </si>
  <si>
    <t>Cantidad de registros publicados en el formato NLA95FLIVC por parte del Poder Ejecutivo Estatal</t>
  </si>
  <si>
    <t>Porcentaje de publicación en el formato NLA95FLIVC por parte del Poder Ejecutivo Estatal</t>
  </si>
  <si>
    <t>Cantidad de sujetos obligados que integran los Tribunales Administrativos</t>
  </si>
  <si>
    <t>Cantidad de sujetos obligados que integran los Tribunales Administrativos que NO publican información en el formato NLA95FLIVC</t>
  </si>
  <si>
    <t>Cantidad de sujetos obligados que integran los Tribunales Administrativos que Sí publican información en el formato NLA95FLIVC</t>
  </si>
  <si>
    <t>Cantidad de registros publicados en el formato NLA95FLIVC por parte de los Tribunales Administrativos</t>
  </si>
  <si>
    <t>Porcentaje de publicación en el formato NLA95FLIVC por parte de los Tribunales Administrativos</t>
  </si>
  <si>
    <t>Cantidad de sujetos obligados que integran los Organismos Autónomos</t>
  </si>
  <si>
    <t>Cantidad de sujetos obligados que integran los  Organismos Autónomos que NO publican información en el formato NLA95FLIVC</t>
  </si>
  <si>
    <t>Cantidad de sujetos obligados que integran los Organismos Autónomos que Sí publican información en el formato NLA95FLIVC</t>
  </si>
  <si>
    <t>Cantidad de registros publicados en el formato NLA95FLIVC por parte de los Organismos Autónomos</t>
  </si>
  <si>
    <t>Porcentaje de publicación en el formato NLA95FLIVC por parte por de los Organismos Autónomos</t>
  </si>
  <si>
    <t xml:space="preserve">Cantidad de sujetos obligados que integran las Instituciones de Educación Superior Públicas Autónomas </t>
  </si>
  <si>
    <t>Cantidad de sujetos obligados que integran las Instituciones de Educación Superior Públicas Autónomas  que NO publican información en el formato NLA95FLIVC</t>
  </si>
  <si>
    <t>Cantidad de sujetos obligados que integran las Instituciones de Educación Superior Públicas Autónomas  que Sí publican información en el formato NLA95FLIVC</t>
  </si>
  <si>
    <t xml:space="preserve">Cantidad de registros publicados en el formato NLA95FLIVC por parte de las Instituciones de Educación Superior Públicas Autónomas </t>
  </si>
  <si>
    <t xml:space="preserve">Porcentaje de publicación en el formato NLA95FLIVC por parte por de las  Instituciones de Educación Superior Públicas Autónomas </t>
  </si>
  <si>
    <t>Cantidad de sujetos obligados que integran los Partidos Políticos</t>
  </si>
  <si>
    <t>Cantidad de sujetos obligados que integran los Partidos Políticos  que NO publican información en el formato NLA95FLIVC</t>
  </si>
  <si>
    <t>Cantidad de sujetos obligados que integran los Partidos Políticos que Sí publican información en el formato NLA95FLIVC</t>
  </si>
  <si>
    <t>Cantidad de registros publicados en el formato NLA95FLIVC por parte de los Partidos Políticos</t>
  </si>
  <si>
    <t>Porcentaje de publicación en el formato NLA95FLIVC por parte en el formato NLA95FLIVC por parte de los Partidos Políticos</t>
  </si>
  <si>
    <t>Cantidad de sujetos obligados que integran los Ayuntamientos</t>
  </si>
  <si>
    <t>Cantidad de sujetos obligados que integran los Ayuntamientos que NO publican información en el formato NLA95FLIVC</t>
  </si>
  <si>
    <t>Cantidad de sujetos obligados que integran los Ayuntamientos que Sí publican información en el formato NLA95FLIVC</t>
  </si>
  <si>
    <t>Cantidad de registros publicados en el formato NLA95FLIVC por parte de los Ayuntamientos</t>
  </si>
  <si>
    <t>Porcentaje de publicación en el formato NLA95FLIVC por parte en el formato NLA95FLIVC por parte de los Ayuntamientos</t>
  </si>
  <si>
    <t>Cantidad de sujetos obligados que integran los Organismos descentralizados municipales</t>
  </si>
  <si>
    <t>Cantidad de sujetos obligados que integran los Organismos descentralizados municipales que NO publican información en el formato NLA95FLIVC</t>
  </si>
  <si>
    <t>Cantidad de sujetos obligados que integran los Organismos descentralizados municipales que Sí publican información en el formato NLA95FLIVC</t>
  </si>
  <si>
    <t>Cantidad de registros publicados en el formato NLA95FLIVC por parte de los Organismos descentralizados municipales</t>
  </si>
  <si>
    <t>Porcentaje de publicación en el formato NLA95FLIVC por parte en el formato NLA95FLIVC por parte de los Organismos descentralizados municipales</t>
  </si>
  <si>
    <t>Cantidad de sujetos obligados que integran los Fideicomisos</t>
  </si>
  <si>
    <t>Cantidad de sujetos obligados que integran los Fideicomisos que NO publican información en el formato NLA95FLIVC</t>
  </si>
  <si>
    <t>Cantidad de sujetos obligados que integran los Fideicomisos que Sí publican información en el formato NLA95FLIVC</t>
  </si>
  <si>
    <t>Cantidad de registros publicados en el formato NLA95FLIVC por parte de los Fideicomisos</t>
  </si>
  <si>
    <t>Porcentaje de publicación en el formato NLA95FLIVC por parte en el formato NLA95FLIVC por parte de los Fideicomisos</t>
  </si>
  <si>
    <t>Cantidad de sujetos obligados que integran los Sindicatos</t>
  </si>
  <si>
    <t>Cantidad de sujetos obligados que integran los Sindicatos que NO publican información en el formato NLA95FLIVC</t>
  </si>
  <si>
    <t>Cantidad de sujetos obligados que integran los Sindicatos que Sí publican información en el formato NLA95FLIVC</t>
  </si>
  <si>
    <t>Cantidad de registros publicados en el formato NLA95FLIVC por parte de los  Sindicatos</t>
  </si>
  <si>
    <t>Porcentaje de publicación en el formato NLA95FLIVC por parte en el formato NLA95FLIVC por parte de los Sindicatos</t>
  </si>
  <si>
    <t>Casuales de no ser reconocida como práctica de transaprencia proactiva</t>
  </si>
  <si>
    <t>Tipo de procedimiento de identificación</t>
  </si>
  <si>
    <t xml:space="preserve">Sujetos obligados que NO publican información </t>
  </si>
  <si>
    <t xml:space="preserve">Sujetos obligados que publican información 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</si>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</sst>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7" x14ac:knownFonts="1">
    <font>
      <sz val="10"/>
      <color rgb="FF000000"/>
      <name val="Arial"/>
      <scheme val="minor"/>
    </font>
    <font>
      <b/>
      <sz val="24"/>
      <color rgb="FFFFFFFF"/>
      <name val="Arial"/>
    </font>
    <font>
      <b/>
      <sz val="12"/>
      <color theme="1"/>
      <name val="Arial"/>
    </font>
    <font>
      <sz val="12"/>
      <color rgb="FF161616"/>
      <name val="Arial"/>
    </font>
    <font>
      <sz val="12"/>
      <color theme="1"/>
      <name val="Arial"/>
    </font>
    <font>
      <u/>
      <sz val="10"/>
      <color rgb="FF0563C1"/>
      <name val="Arial"/>
    </font>
    <font>
      <sz val="12"/>
      <color rgb="FF000000"/>
      <name val="Arial"/>
    </font>
    <font>
      <u/>
      <sz val="10"/>
      <color rgb="FF0000FF"/>
      <name val="Arial"/>
    </font>
    <font>
      <u/>
      <sz val="10"/>
      <color theme="1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2"/>
      <color rgb="FF1155CC"/>
      <name val="Arial"/>
    </font>
    <font>
      <u/>
      <sz val="12"/>
      <color rgb="FF0000FF"/>
      <name val="Arial"/>
    </font>
    <font>
      <sz val="10"/>
      <color theme="1"/>
      <name val="Arial"/>
      <scheme val="minor"/>
    </font>
    <font>
      <b/>
      <sz val="18"/>
      <color theme="1"/>
      <name val="Arial"/>
      <scheme val="minor"/>
    </font>
    <font>
      <sz val="18"/>
      <color theme="1"/>
      <name val="Arial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rgb="FF4A86E8"/>
        <bgColor rgb="FF4A86E8"/>
      </patternFill>
    </fill>
    <fill>
      <patternFill patternType="solid">
        <fgColor theme="4"/>
        <bgColor theme="4"/>
      </patternFill>
    </fill>
    <fill>
      <patternFill patternType="solid">
        <fgColor rgb="FF00FF00"/>
        <bgColor rgb="FF00FF00"/>
      </patternFill>
    </fill>
    <fill>
      <patternFill patternType="solid">
        <fgColor rgb="FFF7CB4D"/>
        <bgColor rgb="FFF7CB4D"/>
      </patternFill>
    </fill>
    <fill>
      <patternFill patternType="solid">
        <fgColor rgb="FF002060"/>
        <bgColor theme="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/>
    <xf numFmtId="0" fontId="5" fillId="0" borderId="1" xfId="0" applyFont="1" applyBorder="1"/>
    <xf numFmtId="0" fontId="4" fillId="0" borderId="0" xfId="0" applyFont="1"/>
    <xf numFmtId="0" fontId="3" fillId="3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8" fillId="5" borderId="1" xfId="0" applyFont="1" applyFill="1" applyBorder="1"/>
    <xf numFmtId="0" fontId="4" fillId="4" borderId="0" xfId="0" applyFont="1" applyFill="1"/>
    <xf numFmtId="14" fontId="4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3" fillId="6" borderId="1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15" fillId="0" borderId="0" xfId="0" applyFont="1"/>
    <xf numFmtId="0" fontId="14" fillId="7" borderId="0" xfId="0" applyFont="1" applyFill="1" applyAlignment="1">
      <alignment wrapText="1"/>
    </xf>
    <xf numFmtId="0" fontId="14" fillId="7" borderId="0" xfId="0" applyFont="1" applyFill="1"/>
    <xf numFmtId="0" fontId="15" fillId="2" borderId="0" xfId="0" applyFont="1" applyFill="1" applyAlignment="1">
      <alignment wrapText="1"/>
    </xf>
    <xf numFmtId="0" fontId="15" fillId="2" borderId="0" xfId="0" applyFont="1" applyFill="1"/>
    <xf numFmtId="0" fontId="15" fillId="3" borderId="0" xfId="0" applyFont="1" applyFill="1" applyAlignment="1">
      <alignment wrapText="1"/>
    </xf>
    <xf numFmtId="0" fontId="15" fillId="3" borderId="0" xfId="0" applyFont="1" applyFill="1"/>
    <xf numFmtId="4" fontId="15" fillId="3" borderId="0" xfId="0" applyNumberFormat="1" applyFont="1" applyFill="1"/>
    <xf numFmtId="0" fontId="14" fillId="3" borderId="0" xfId="0" applyFont="1" applyFill="1" applyAlignment="1">
      <alignment wrapText="1"/>
    </xf>
    <xf numFmtId="4" fontId="15" fillId="2" borderId="0" xfId="0" applyNumberFormat="1" applyFont="1" applyFill="1"/>
    <xf numFmtId="0" fontId="15" fillId="2" borderId="0" xfId="0" applyFont="1" applyFill="1" applyAlignment="1">
      <alignment horizontal="center" wrapText="1"/>
    </xf>
    <xf numFmtId="4" fontId="15" fillId="2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5" fillId="0" borderId="0" xfId="0" applyFont="1" applyAlignment="1">
      <alignment wrapText="1"/>
    </xf>
    <xf numFmtId="0" fontId="13" fillId="0" borderId="0" xfId="0" applyFont="1"/>
    <xf numFmtId="0" fontId="16" fillId="2" borderId="0" xfId="0" applyFont="1" applyFill="1"/>
    <xf numFmtId="0" fontId="14" fillId="7" borderId="0" xfId="0" applyFont="1" applyFill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colors>
    <mruColors>
      <color rgb="FFDBF919"/>
      <color rgb="FF89A02C"/>
      <color rgb="FF1C2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2400" b="1">
                <a:solidFill>
                  <a:schemeClr val="dk1"/>
                </a:solidFill>
                <a:latin typeface="Arial"/>
              </a:defRPr>
            </a:pPr>
            <a:r>
              <a:rPr lang="es-MX" sz="1800" b="1">
                <a:solidFill>
                  <a:srgbClr val="DBF919"/>
                </a:solidFill>
                <a:latin typeface="Arial"/>
              </a:rPr>
              <a:t>Publicación de prácticas de transparencia proactiva de los sujetos obligados del estado de Nuevo León.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C293C"/>
              </a:solidFill>
            </c:spPr>
            <c:extLst>
              <c:ext xmlns:c16="http://schemas.microsoft.com/office/drawing/2014/chart" uri="{C3380CC4-5D6E-409C-BE32-E72D297353CC}">
                <c16:uniqueId val="{00000001-61C0-4915-A321-7C6C7A8574D3}"/>
              </c:ext>
            </c:extLst>
          </c:dPt>
          <c:dPt>
            <c:idx val="1"/>
            <c:bubble3D val="0"/>
            <c:spPr>
              <a:solidFill>
                <a:srgbClr val="89A02C"/>
              </a:solidFill>
            </c:spPr>
            <c:extLst>
              <c:ext xmlns:c16="http://schemas.microsoft.com/office/drawing/2014/chart" uri="{C3380CC4-5D6E-409C-BE32-E72D297353CC}">
                <c16:uniqueId val="{00000003-61C0-4915-A321-7C6C7A8574D3}"/>
              </c:ext>
            </c:extLst>
          </c:dPt>
          <c:dLbls>
            <c:dLbl>
              <c:idx val="0"/>
              <c:layout>
                <c:manualLayout>
                  <c:x val="-0.11816493972479987"/>
                  <c:y val="-5.2754879879879882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sz="1600"/>
                    </a:pPr>
                    <a:fld id="{4570EE46-B903-4E27-B311-9EF8376EF98F}" type="PERCENTAGE">
                      <a:rPr lang="en-US" sz="1600" b="1">
                        <a:solidFill>
                          <a:schemeClr val="bg1"/>
                        </a:solidFill>
                      </a:rPr>
                      <a:pPr algn="ctr">
                        <a:defRPr sz="16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1C0-4915-A321-7C6C7A8574D3}"/>
                </c:ext>
              </c:extLst>
            </c:dLbl>
            <c:dLbl>
              <c:idx val="1"/>
              <c:layout>
                <c:manualLayout>
                  <c:x val="0.11172005416683121"/>
                  <c:y val="5.2766328828828826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sz="1600"/>
                    </a:pPr>
                    <a:fld id="{529C7F9D-16F9-4930-8DDC-0E21EA8534B3}" type="PERCENTAGE">
                      <a:rPr lang="en-US" sz="1600" b="1">
                        <a:solidFill>
                          <a:schemeClr val="bg1"/>
                        </a:solidFill>
                      </a:rPr>
                      <a:pPr algn="ctr">
                        <a:defRPr sz="1600"/>
                      </a:pPr>
                      <a:t>[PORCENTAJE]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1C0-4915-A321-7C6C7A857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'Analisis de Datos'!$A$4:$A$5</c:f>
              <c:strCache>
                <c:ptCount val="2"/>
                <c:pt idx="0">
                  <c:v>Sujetos obligados que NO publican información </c:v>
                </c:pt>
                <c:pt idx="1">
                  <c:v>Sujetos obligados que publican información </c:v>
                </c:pt>
              </c:strCache>
            </c:strRef>
          </c:cat>
          <c:val>
            <c:numRef>
              <c:f>'Analisis de Datos'!$B$4:$B$5</c:f>
              <c:numCache>
                <c:formatCode>General</c:formatCode>
                <c:ptCount val="2"/>
                <c:pt idx="0">
                  <c:v>119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C0-4915-A321-7C6C7A857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  <c:txPr>
        <a:bodyPr/>
        <a:lstStyle/>
        <a:p>
          <a:pPr lvl="0">
            <a:defRPr sz="1800" b="0">
              <a:solidFill>
                <a:schemeClr val="dk1"/>
              </a:solidFill>
              <a:latin typeface="Arial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2400" b="1">
                <a:solidFill>
                  <a:srgbClr val="161616"/>
                </a:solidFill>
                <a:latin typeface="Arial"/>
              </a:defRPr>
            </a:pPr>
            <a:r>
              <a:rPr lang="es-MX" sz="2400" b="1">
                <a:solidFill>
                  <a:srgbClr val="161616"/>
                </a:solidFill>
                <a:latin typeface="Arial"/>
              </a:rPr>
              <a:t>Análisis de los registros publicados de transparencia proactiva. 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1C293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30B-46A7-AFE6-E2C9EF4FDC15}"/>
              </c:ext>
            </c:extLst>
          </c:dPt>
          <c:dPt>
            <c:idx val="1"/>
            <c:invertIfNegative val="1"/>
            <c:bubble3D val="0"/>
            <c:spPr>
              <a:solidFill>
                <a:srgbClr val="89A02C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30B-46A7-AFE6-E2C9EF4FDC15}"/>
              </c:ext>
            </c:extLst>
          </c:dPt>
          <c:dPt>
            <c:idx val="2"/>
            <c:invertIfNegative val="1"/>
            <c:bubble3D val="0"/>
            <c:spPr>
              <a:solidFill>
                <a:srgbClr val="DBF919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30B-46A7-AFE6-E2C9EF4FDC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2400" b="1">
                    <a:solidFill>
                      <a:srgbClr val="FFFFFF"/>
                    </a:solidFill>
                    <a:latin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'Analisis de Datos'!$A$8:$A$10</c:f>
              <c:strCache>
                <c:ptCount val="3"/>
                <c:pt idx="0">
                  <c:v>Potencialmente a ser reconocidas </c:v>
                </c:pt>
                <c:pt idx="1">
                  <c:v>No son potencialmente ser reconocidas </c:v>
                </c:pt>
                <c:pt idx="2">
                  <c:v>Áreas suceptibles de mejora para ser  potencialmente  reconocidas</c:v>
                </c:pt>
              </c:strCache>
            </c:strRef>
          </c:cat>
          <c:val>
            <c:numRef>
              <c:f>'Analisis de Datos'!$B$8:$B$10</c:f>
              <c:numCache>
                <c:formatCode>General</c:formatCode>
                <c:ptCount val="3"/>
                <c:pt idx="0">
                  <c:v>17</c:v>
                </c:pt>
                <c:pt idx="1">
                  <c:v>213</c:v>
                </c:pt>
                <c:pt idx="2">
                  <c:v>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F30B-46A7-AFE6-E2C9EF4FD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583815"/>
        <c:axId val="1653998276"/>
      </c:barChart>
      <c:catAx>
        <c:axId val="153958381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800"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653998276"/>
        <c:crosses val="autoZero"/>
        <c:auto val="1"/>
        <c:lblAlgn val="ctr"/>
        <c:lblOffset val="100"/>
        <c:noMultiLvlLbl val="1"/>
      </c:catAx>
      <c:valAx>
        <c:axId val="165399827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MX"/>
          </a:p>
        </c:txPr>
        <c:crossAx val="1539583815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MX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1</xdr:row>
      <xdr:rowOff>204105</xdr:rowOff>
    </xdr:from>
    <xdr:ext cx="7011761" cy="4884967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333375</xdr:colOff>
      <xdr:row>27</xdr:row>
      <xdr:rowOff>276225</xdr:rowOff>
    </xdr:from>
    <xdr:ext cx="7534275" cy="4657725"/>
    <xdr:graphicFrame macro="">
      <xdr:nvGraphicFramePr>
        <xdr:cNvPr id="3" name="Chart 2" title="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:J408">
  <autoFilter ref="B2:J408" xr:uid="{00000000-0009-0000-0100-000001000000}"/>
  <tableColumns count="9">
    <tableColumn id="1" xr3:uid="{00000000-0010-0000-0000-000001000000}" name="Clave de SO"/>
    <tableColumn id="2" xr3:uid="{00000000-0010-0000-0000-000002000000}" name="Denominación del Sujeto Obligado"/>
    <tableColumn id="3" xr3:uid="{00000000-0010-0000-0000-000003000000}" name="Fecha de la revisión"/>
    <tableColumn id="4" xr3:uid="{00000000-0010-0000-0000-000004000000}" name="Año"/>
    <tableColumn id="5" xr3:uid="{00000000-0010-0000-0000-000005000000}" name="Periodo reportado"/>
    <tableColumn id="6" xr3:uid="{00000000-0010-0000-0000-000006000000}" name="Cuenta con información"/>
    <tableColumn id="7" xr3:uid="{00000000-0010-0000-0000-000007000000}" name="Hipervínculo la información publicada de manera proactiva (en su caso)"/>
    <tableColumn id="10" xr3:uid="{00000000-0010-0000-0000-00000A000000}" name="Candidata a ser reconocido"/>
    <tableColumn id="8" xr3:uid="{7C1463D0-A126-4D00-9331-9A7161454B96}" name="Porque no es candidata (señalar una razón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l.gob.mx/srtvnl" TargetMode="External"/><Relationship Id="rId21" Type="http://schemas.openxmlformats.org/officeDocument/2006/relationships/hyperlink" Target="http://transparencia.nl.gob.mx/archivos/208bd2d8a1c733c8f38f3b4c49e5328e1582580872.pdf" TargetMode="External"/><Relationship Id="rId63" Type="http://schemas.openxmlformats.org/officeDocument/2006/relationships/hyperlink" Target="http://www.nl.gob.mx/publicaciones/manual-de-organizacion-y-de-servicios-de-la-secretaria-de-seguridad-publica" TargetMode="External"/><Relationship Id="rId159" Type="http://schemas.openxmlformats.org/officeDocument/2006/relationships/hyperlink" Target="https://escobedo.gob.mx/?p=proactiva" TargetMode="External"/><Relationship Id="rId170" Type="http://schemas.openxmlformats.org/officeDocument/2006/relationships/hyperlink" Target="https://drive.google.com/file/d/1v30cIENU8Y_BcT24MMRJsj-EmeQjV6k0/view?usp=sharing" TargetMode="External"/><Relationship Id="rId226" Type="http://schemas.openxmlformats.org/officeDocument/2006/relationships/hyperlink" Target="https://gobiernodemina.gob.mx/" TargetMode="External"/><Relationship Id="rId268" Type="http://schemas.openxmlformats.org/officeDocument/2006/relationships/hyperlink" Target="https://www.fideproesnl.gob.mx/?dt_portfolio=presa_la_boca" TargetMode="External"/><Relationship Id="rId32" Type="http://schemas.openxmlformats.org/officeDocument/2006/relationships/hyperlink" Target="https://transparencia.nl.gob.mx/archivos/9c01c14b720710f4825ff6241bf715231619641425.pdf" TargetMode="External"/><Relationship Id="rId74" Type="http://schemas.openxmlformats.org/officeDocument/2006/relationships/hyperlink" Target="http://www.cecytenl.edu.mx/?page_id=15333" TargetMode="External"/><Relationship Id="rId128" Type="http://schemas.openxmlformats.org/officeDocument/2006/relationships/hyperlink" Target="http://www.ceenl.mx/PE2018/pe2018.html" TargetMode="External"/><Relationship Id="rId5" Type="http://schemas.openxmlformats.org/officeDocument/2006/relationships/hyperlink" Target="https://www.pjenl.gob.mx/AudienciasOrales/" TargetMode="External"/><Relationship Id="rId181" Type="http://schemas.openxmlformats.org/officeDocument/2006/relationships/hyperlink" Target="https://drive.google.com/file/d/12Mb7mRU2H0b7S9RsIa2hHwq2Jq993lw9/view?usp=sharing" TargetMode="External"/><Relationship Id="rId237" Type="http://schemas.openxmlformats.org/officeDocument/2006/relationships/hyperlink" Target="https://www.sanpedro.gob.mx/transparencia/FinanzasPublicas.asp?s=10" TargetMode="External"/><Relationship Id="rId258" Type="http://schemas.openxmlformats.org/officeDocument/2006/relationships/hyperlink" Target="http://transparencia.nl.gob.mx/site/consulta?fi=MjAxNy00LTE=&amp;ff=MjAyMC03LTI4&amp;dep=RklERVpB" TargetMode="External"/><Relationship Id="rId279" Type="http://schemas.openxmlformats.org/officeDocument/2006/relationships/table" Target="../tables/table1.xml"/><Relationship Id="rId22" Type="http://schemas.openxmlformats.org/officeDocument/2006/relationships/hyperlink" Target="https://transparencia.nl.gob.mx/archivos/a2ad88ce249837d015f9de81ee36e7bc1621263256.pdf" TargetMode="External"/><Relationship Id="rId43" Type="http://schemas.openxmlformats.org/officeDocument/2006/relationships/hyperlink" Target="https://transparencia.nl.gob.mx/archivos/SIPOT_ENERO_2022_SS_1645541267.pptx" TargetMode="External"/><Relationship Id="rId64" Type="http://schemas.openxmlformats.org/officeDocument/2006/relationships/hyperlink" Target="http://www.nl.gob.mx/servicios/padron-de-empresas-de-seguridad-privada-en-nuevo-leon" TargetMode="External"/><Relationship Id="rId118" Type="http://schemas.openxmlformats.org/officeDocument/2006/relationships/hyperlink" Target="http://www.nl.gob.mx/avisosdeprivacidad-conciliacionyarbitraje" TargetMode="External"/><Relationship Id="rId139" Type="http://schemas.openxmlformats.org/officeDocument/2006/relationships/hyperlink" Target="https://pannl.mx/transparencia/" TargetMode="External"/><Relationship Id="rId85" Type="http://schemas.openxmlformats.org/officeDocument/2006/relationships/hyperlink" Target="http://transparencia.nl.gob.mx/archivos/760dd5ea1a21d778889cc72102ceb77c1539117942.pdf" TargetMode="External"/><Relationship Id="rId150" Type="http://schemas.openxmlformats.org/officeDocument/2006/relationships/hyperlink" Target="https://transparencia.movimientociudadano.mx/escuela-de-transparencia" TargetMode="External"/><Relationship Id="rId171" Type="http://schemas.openxmlformats.org/officeDocument/2006/relationships/hyperlink" Target="https://drive.google.com/file/d/1PBAZ0-4dFzfCFtmQMgXwVB484T8CYjgF/view?usp=sharing" TargetMode="External"/><Relationship Id="rId192" Type="http://schemas.openxmlformats.org/officeDocument/2006/relationships/hyperlink" Target="https://drive.google.com/file/d/1YNdauAAOs1CsZKeMv3LsCZHAlrk7xbeh/view?usp=sharing" TargetMode="External"/><Relationship Id="rId206" Type="http://schemas.openxmlformats.org/officeDocument/2006/relationships/hyperlink" Target="https://drive.google.cm/file/d/1BFzF3XPl0jWNsuzhJW9P3yytU6I2c_DE/view?usp=sharing" TargetMode="External"/><Relationship Id="rId227" Type="http://schemas.openxmlformats.org/officeDocument/2006/relationships/hyperlink" Target="http://www.montemorelos.gob.mx/-ley-de-transparencia" TargetMode="External"/><Relationship Id="rId248" Type="http://schemas.openxmlformats.org/officeDocument/2006/relationships/hyperlink" Target="http://imdec.gob.mx/convocatorias-y-actas-2020/" TargetMode="External"/><Relationship Id="rId269" Type="http://schemas.openxmlformats.org/officeDocument/2006/relationships/hyperlink" Target="https://www.fideproesnl.gob.mx/?dt_portfolio=topochico-3-2" TargetMode="External"/><Relationship Id="rId12" Type="http://schemas.openxmlformats.org/officeDocument/2006/relationships/hyperlink" Target="http://transparencia.nl.gob.mx/archivos/ff2414684b1e439a5dcba2302eeeebf61576881037.pdf" TargetMode="External"/><Relationship Id="rId33" Type="http://schemas.openxmlformats.org/officeDocument/2006/relationships/hyperlink" Target="https://transparencia.nl.gob.mx/archivos/RESULTADOS_2022_SS_1646072478.xlsx" TargetMode="External"/><Relationship Id="rId108" Type="http://schemas.openxmlformats.org/officeDocument/2006/relationships/hyperlink" Target="http://www.utsc.edu.mx/quienesSomos/pdf/PROGRAMA_ANUAL_ADQUISICIONES_ARRENDAMIENTOS_SERVICIOS_2019.pdf" TargetMode="External"/><Relationship Id="rId129" Type="http://schemas.openxmlformats.org/officeDocument/2006/relationships/hyperlink" Target="http://www.ceenl.mx/memorias/memorias.asp" TargetMode="External"/><Relationship Id="rId54" Type="http://schemas.openxmlformats.org/officeDocument/2006/relationships/hyperlink" Target="https://www.inegi.org.mx/app/areasgeograficas/?ag=19" TargetMode="External"/><Relationship Id="rId75" Type="http://schemas.openxmlformats.org/officeDocument/2006/relationships/hyperlink" Target="https://i2t2.org.mx/pdf/programas-bienes/Presupuesto_de_egresos_2021_autorizado.pdf" TargetMode="External"/><Relationship Id="rId96" Type="http://schemas.openxmlformats.org/officeDocument/2006/relationships/hyperlink" Target="http://saludnl.gob.mx/drupal/transparencia-proactiva" TargetMode="External"/><Relationship Id="rId140" Type="http://schemas.openxmlformats.org/officeDocument/2006/relationships/hyperlink" Target="https://ptnuevoleon.org.mx/wp-content/uploads/2019/05/1.Protocolo-Interno-del-Partido-del-Trabajo.pdf" TargetMode="External"/><Relationship Id="rId161" Type="http://schemas.openxmlformats.org/officeDocument/2006/relationships/hyperlink" Target="https://escobedo.gob.mx/?p=proactiva" TargetMode="External"/><Relationship Id="rId182" Type="http://schemas.openxmlformats.org/officeDocument/2006/relationships/hyperlink" Target="https://drive.google.com/file/d/1noVTZ-1OCw6MEu_QQIrByk-zZPFHMYXH/view?usp=sharing" TargetMode="External"/><Relationship Id="rId217" Type="http://schemas.openxmlformats.org/officeDocument/2006/relationships/hyperlink" Target="http://juarez-nl.gob.mx/direccion-de-ingresos-y-recaudacion-inmobiliaria-tys/" TargetMode="External"/><Relationship Id="rId6" Type="http://schemas.openxmlformats.org/officeDocument/2006/relationships/hyperlink" Target="https://www.pjenl.gob.mx/LicitacionesPublicas/" TargetMode="External"/><Relationship Id="rId238" Type="http://schemas.openxmlformats.org/officeDocument/2006/relationships/hyperlink" Target="https://www.sanpedro.gob.mx/transparencia/a10F15f.asp?s=5" TargetMode="External"/><Relationship Id="rId259" Type="http://schemas.openxmlformats.org/officeDocument/2006/relationships/hyperlink" Target="http://transparencia.nl.gob.mx/archivos/PROYECTO_ZOOM_FIDEPROES_1525109429.xlsx" TargetMode="External"/><Relationship Id="rId23" Type="http://schemas.openxmlformats.org/officeDocument/2006/relationships/hyperlink" Target="https://transparencia.nl.gob.mx/archivos/91b5ffe42e92b396d2631490796421641613760142.pdf" TargetMode="External"/><Relationship Id="rId119" Type="http://schemas.openxmlformats.org/officeDocument/2006/relationships/hyperlink" Target="https://transparencia.nl.gob.mx/archivos/b06d8b7e56424fd0c85e1483a75cf5fd1613665488.pdf" TargetMode="External"/><Relationship Id="rId270" Type="http://schemas.openxmlformats.org/officeDocument/2006/relationships/hyperlink" Target="https://www.fideproesnl.gob.mx/?dt_portfolio=topochico-2-2-2" TargetMode="External"/><Relationship Id="rId44" Type="http://schemas.openxmlformats.org/officeDocument/2006/relationships/hyperlink" Target="https://transparencia.nl.gob.mx/archivos/e3bed67fea1510a79af476590fc047cf1645224256.xlsx" TargetMode="External"/><Relationship Id="rId65" Type="http://schemas.openxmlformats.org/officeDocument/2006/relationships/hyperlink" Target="http://www.nl.gob.mx/denuncia-anonima-ciudadana" TargetMode="External"/><Relationship Id="rId86" Type="http://schemas.openxmlformats.org/officeDocument/2006/relationships/hyperlink" Target="http://transparencia.nl.gob.mx/archivos/65da1fa72d9499506433486b997ee30e1539115258.docx" TargetMode="External"/><Relationship Id="rId130" Type="http://schemas.openxmlformats.org/officeDocument/2006/relationships/hyperlink" Target="https://www.ceenl.mx/consulta/2019/consulta-popular/consulta.html" TargetMode="External"/><Relationship Id="rId151" Type="http://schemas.openxmlformats.org/officeDocument/2006/relationships/hyperlink" Target="http://apodaca.gob.mx/dwfiles/_NuevaTransparencia_/Articulo_10/VIII/5_Hipervinculos/Contralori%CC%81a%20y%20Transparencia%20Municipal/F53c-Otra%20inf.%20Presguntas%20Frecuentes/Preguntas%20Frecuentes%20sobre%20Transparencia%E2%80%9D.pdf" TargetMode="External"/><Relationship Id="rId172" Type="http://schemas.openxmlformats.org/officeDocument/2006/relationships/hyperlink" Target="https://docs.google.com/document/d/1rM8pHrATOnJbYxtPHZBu_SRvFzN_tCLdTOAvESkEfKs/edit?usp=sharing" TargetMode="External"/><Relationship Id="rId193" Type="http://schemas.openxmlformats.org/officeDocument/2006/relationships/hyperlink" Target="https://drive.google.com/file/d/12CagkmGOJ1lchsUspPfTFvfkfLe2yGGT/view?usp=sharing" TargetMode="External"/><Relationship Id="rId207" Type="http://schemas.openxmlformats.org/officeDocument/2006/relationships/hyperlink" Target="https://drive.google.com/file/d/1Et_wU9bWl-Mgj4msd3o1qxkwLEP5WbS5/view?usp=sharingTO" TargetMode="External"/><Relationship Id="rId228" Type="http://schemas.openxmlformats.org/officeDocument/2006/relationships/hyperlink" Target="http://portal.monterrey.gob.mx/pdf/Hipervinculos/regidores/Transparencia_proactiva_2021_2024.docx" TargetMode="External"/><Relationship Id="rId249" Type="http://schemas.openxmlformats.org/officeDocument/2006/relationships/hyperlink" Target="http://transparencia.nl.gob.mx/archivos/cb83dc289ba5a61d87805069a0a3284a1498683559.pdf" TargetMode="External"/><Relationship Id="rId13" Type="http://schemas.openxmlformats.org/officeDocument/2006/relationships/hyperlink" Target="http://transparencia.nl.gob.mx/archivos/e80ad47d8d7a71f5d0e245e2dc668fc21570210041.pdf" TargetMode="External"/><Relationship Id="rId109" Type="http://schemas.openxmlformats.org/officeDocument/2006/relationships/hyperlink" Target="http://www.utsc.edu.mx/quienesSomos/pdf/PRESUPUESTO_EGRESOS_2019.pdf" TargetMode="External"/><Relationship Id="rId260" Type="http://schemas.openxmlformats.org/officeDocument/2006/relationships/hyperlink" Target="https://www.fideproesnl.gob.mx/?dt_portfolio=interconexion" TargetMode="External"/><Relationship Id="rId34" Type="http://schemas.openxmlformats.org/officeDocument/2006/relationships/hyperlink" Target="https://transparencia.nl.gob.mx/archivos/302b9ece63512b2189f2a5c5d49af7281646079287.pptx" TargetMode="External"/><Relationship Id="rId55" Type="http://schemas.openxmlformats.org/officeDocument/2006/relationships/hyperlink" Target="http://www.nl.gob.mx/denuncia-anonima-ciudadana" TargetMode="External"/><Relationship Id="rId76" Type="http://schemas.openxmlformats.org/officeDocument/2006/relationships/hyperlink" Target="https://i2t2.org.mx/pdf/programas-bienes/Presupuesto_de_ingresos_2021_autorizado.pdf" TargetMode="External"/><Relationship Id="rId97" Type="http://schemas.openxmlformats.org/officeDocument/2006/relationships/hyperlink" Target="https://transparencia.nl.gob.mx/archivos/9c9309802f5eea65483947324f9be0421624397879.pdf" TargetMode="External"/><Relationship Id="rId120" Type="http://schemas.openxmlformats.org/officeDocument/2006/relationships/hyperlink" Target="http://www.datosabiertosnl.com/" TargetMode="External"/><Relationship Id="rId141" Type="http://schemas.openxmlformats.org/officeDocument/2006/relationships/hyperlink" Target="https://ptnuevoleon.org.mx/wp-content/uploads/2019/05/13.-aviso_datos_personales.pdf" TargetMode="External"/><Relationship Id="rId7" Type="http://schemas.openxmlformats.org/officeDocument/2006/relationships/hyperlink" Target="https://www.pjenl.gob.mx/SistemaIntegralAdquisiciones/" TargetMode="External"/><Relationship Id="rId162" Type="http://schemas.openxmlformats.org/officeDocument/2006/relationships/hyperlink" Target="https://nuevoleon.opendatasoft.com/pages/escobedo/" TargetMode="External"/><Relationship Id="rId183" Type="http://schemas.openxmlformats.org/officeDocument/2006/relationships/hyperlink" Target="https://drive.google.com/file/d/1OnUumpOOI0eTmdb3cJCMwrKgw-2BXVdB/view?usp=sharing" TargetMode="External"/><Relationship Id="rId218" Type="http://schemas.openxmlformats.org/officeDocument/2006/relationships/hyperlink" Target="http://juarez-nl.gob.mx/transparencia/Informacion%20adicional/Secretarias/Secretaria%20Ayuntamiento/INFORMACI%C3%93N%20DE%20INTER%C3%89S%20P%C3%9ABLICO/2021/RIFA.pdf" TargetMode="External"/><Relationship Id="rId239" Type="http://schemas.openxmlformats.org/officeDocument/2006/relationships/hyperlink" Target="https://obras.sanpedro.gob.mx/default.aspx" TargetMode="External"/><Relationship Id="rId250" Type="http://schemas.openxmlformats.org/officeDocument/2006/relationships/hyperlink" Target="https://www.nl.gob.mx/transparencia" TargetMode="External"/><Relationship Id="rId271" Type="http://schemas.openxmlformats.org/officeDocument/2006/relationships/hyperlink" Target="https://www.fideproesnl.gob.mx/?dt_portfolio=topochico-2-2" TargetMode="External"/><Relationship Id="rId24" Type="http://schemas.openxmlformats.org/officeDocument/2006/relationships/hyperlink" Target="https://transparencia.nl.gob.mx/archivos/bc38eca6022d5b69dbf15d2a097e83ae1613760213.pdf" TargetMode="External"/><Relationship Id="rId45" Type="http://schemas.openxmlformats.org/officeDocument/2006/relationships/hyperlink" Target="https://transparencia.nl.gob.mx/archivos/dfc063e322f58e74c4952776b509c4711645224297.xlsx" TargetMode="External"/><Relationship Id="rId66" Type="http://schemas.openxmlformats.org/officeDocument/2006/relationships/hyperlink" Target="http://www.nl.gob.mx/linea-telefonica-de-emergencia-usala-con-conciencia" TargetMode="External"/><Relationship Id="rId87" Type="http://schemas.openxmlformats.org/officeDocument/2006/relationships/hyperlink" Target="http://transparencia.nl.gob.mx/archivos/6733c8fd50b8947aa045d6f48edae2121595816178.pdf" TargetMode="External"/><Relationship Id="rId110" Type="http://schemas.openxmlformats.org/officeDocument/2006/relationships/hyperlink" Target="http://www.utsc.edu.mx/quienesSomos/pdf/PRESUPUESTO%202019.pdf" TargetMode="External"/><Relationship Id="rId131" Type="http://schemas.openxmlformats.org/officeDocument/2006/relationships/hyperlink" Target="https://votoinformado.ceenl.mx/index.aspx" TargetMode="External"/><Relationship Id="rId152" Type="http://schemas.openxmlformats.org/officeDocument/2006/relationships/hyperlink" Target="http://apodaca.gob.mx/dwfiles/_NuevaTransparencia_/Articulo_10/VIII/5_Hipervinculos/Contralori%CC%81a%20y%20Transparencia%20Municipal/F53c-Otra%20inf.%20Presguntas%20Frecuentes/Derechos%20ARCO.pdf" TargetMode="External"/><Relationship Id="rId173" Type="http://schemas.openxmlformats.org/officeDocument/2006/relationships/hyperlink" Target="https://drive.google.com/file/d/1In_JXhXsKe6xoCqec8CwOl0FuTHw-lfn/view?usp=sharing" TargetMode="External"/><Relationship Id="rId194" Type="http://schemas.openxmlformats.org/officeDocument/2006/relationships/hyperlink" Target="https://drive.google.com/file/d/1MiFmMi94XnZZIHQMKFhPYOZQ4VJPOr0A/view?usp=sharing" TargetMode="External"/><Relationship Id="rId208" Type="http://schemas.openxmlformats.org/officeDocument/2006/relationships/hyperlink" Target="https://drive.google.com/file/d/1fU1T10orh2jb7N9tNy8IPmCEJa2_YDZO/view?usp=sharing" TargetMode="External"/><Relationship Id="rId229" Type="http://schemas.openxmlformats.org/officeDocument/2006/relationships/hyperlink" Target="https://pesqueria.gob.mx/wp-content/uploads/2020/09/PRESUPUESTO-DE-INGRESOS-2021.pdf" TargetMode="External"/><Relationship Id="rId240" Type="http://schemas.openxmlformats.org/officeDocument/2006/relationships/hyperlink" Target="https://www.sanpedro.gob.mx/cultura/" TargetMode="External"/><Relationship Id="rId261" Type="http://schemas.openxmlformats.org/officeDocument/2006/relationships/hyperlink" Target="http://transparencia.nl.gob.mx/archivos/Diagnostico_de_accesibilidad__FIDEPROES_FIDEPROES-003_1542301779.pdf" TargetMode="External"/><Relationship Id="rId14" Type="http://schemas.openxmlformats.org/officeDocument/2006/relationships/hyperlink" Target="http://transparencia.nl.gob.mx/archivos/8ad72f679efd225017b2200e2f3512bf1570209868.pdf" TargetMode="External"/><Relationship Id="rId35" Type="http://schemas.openxmlformats.org/officeDocument/2006/relationships/hyperlink" Target="https://transparencia.nl.gob.mx/archivos/196227bab683d56dd32d46baba510f8d1646079386.pptx" TargetMode="External"/><Relationship Id="rId56" Type="http://schemas.openxmlformats.org/officeDocument/2006/relationships/hyperlink" Target="http://www.nl.gob.mx/linea-telefonica-de-emergencia-usala-con-conciencia" TargetMode="External"/><Relationship Id="rId77" Type="http://schemas.openxmlformats.org/officeDocument/2006/relationships/hyperlink" Target="https://i2t2.org.mx/pdf/programas-bienes/Plan_de_Adquisiciones_2021.pdf" TargetMode="External"/><Relationship Id="rId100" Type="http://schemas.openxmlformats.org/officeDocument/2006/relationships/hyperlink" Target="https://www.siged.sep.gob.mx/SIGED/escuelas.html" TargetMode="External"/><Relationship Id="rId8" Type="http://schemas.openxmlformats.org/officeDocument/2006/relationships/hyperlink" Target="https://www.pjenl.gob.mx/Transparencia/" TargetMode="External"/><Relationship Id="rId98" Type="http://schemas.openxmlformats.org/officeDocument/2006/relationships/hyperlink" Target="https://www.nl.gob.mx/campanas/conoce-la-linea-3-del-metro" TargetMode="External"/><Relationship Id="rId121" Type="http://schemas.openxmlformats.org/officeDocument/2006/relationships/hyperlink" Target="https://cotai.org.mx/transparencia_cvhm/" TargetMode="External"/><Relationship Id="rId142" Type="http://schemas.openxmlformats.org/officeDocument/2006/relationships/hyperlink" Target="https://ptnuevoleon.org.mx/wp-content/uploads/2019/05/14.-manifestacion_datos_personales.pdf" TargetMode="External"/><Relationship Id="rId163" Type="http://schemas.openxmlformats.org/officeDocument/2006/relationships/hyperlink" Target="https://drive.google.com/file/d/1PfbuTgFIQ7bIqS_OZi9HFL1-Z6r-FCwF/view?usp=sharing" TargetMode="External"/><Relationship Id="rId184" Type="http://schemas.openxmlformats.org/officeDocument/2006/relationships/hyperlink" Target="https://drive.google.com/file/d/1yyLS9z8vP2691G_LnovOp9qipCCiT4ff/view?usp=sharing" TargetMode="External"/><Relationship Id="rId219" Type="http://schemas.openxmlformats.org/officeDocument/2006/relationships/hyperlink" Target="http://juarez-nl.gob.mx/transparencia/Informacion%20adicional/Secretarias/Secretaria%20Ayuntamiento/INFORMACI%C3%93N%20DE%20INTER%C3%89S%20P%C3%9ABLICO/2021/BASES%20SUBSIDIOS,%20DISMINUCIONES%20Y%20CONDONACIONES.pdf" TargetMode="External"/><Relationship Id="rId230" Type="http://schemas.openxmlformats.org/officeDocument/2006/relationships/hyperlink" Target="http://www.rayones.gob.mx/" TargetMode="External"/><Relationship Id="rId251" Type="http://schemas.openxmlformats.org/officeDocument/2006/relationships/hyperlink" Target="http://transparencia.nl.gob.mx/archivos/2e88f33d4b86ce53746a67bed17323de1558550304.docx" TargetMode="External"/><Relationship Id="rId25" Type="http://schemas.openxmlformats.org/officeDocument/2006/relationships/hyperlink" Target="https://transparencia.nl.gob.mx/archivos/ad16b76224228a69ba8d8a513fd805cd1621263137.pdf" TargetMode="External"/><Relationship Id="rId46" Type="http://schemas.openxmlformats.org/officeDocument/2006/relationships/hyperlink" Target="https://transparencia.nl.gob.mx/archivos/7b3ba0b4e25c3377f32f222c3f4dda1f1645224175.xlsx" TargetMode="External"/><Relationship Id="rId67" Type="http://schemas.openxmlformats.org/officeDocument/2006/relationships/hyperlink" Target="https://www.facebook.com/seguridadpublicanl/" TargetMode="External"/><Relationship Id="rId272" Type="http://schemas.openxmlformats.org/officeDocument/2006/relationships/hyperlink" Target="https://www.fideproesnl.gob.mx/?dt_portfolio=topochico-3" TargetMode="External"/><Relationship Id="rId88" Type="http://schemas.openxmlformats.org/officeDocument/2006/relationships/hyperlink" Target="http://www.3museos.com/" TargetMode="External"/><Relationship Id="rId111" Type="http://schemas.openxmlformats.org/officeDocument/2006/relationships/hyperlink" Target="http://transparencia.nl.gob.mx/archivos/d32efcd3a50abc68e775f9b69776f2581525131978.pdf" TargetMode="External"/><Relationship Id="rId132" Type="http://schemas.openxmlformats.org/officeDocument/2006/relationships/hyperlink" Target="https://www.ceenl.mx/pe2020/index.html" TargetMode="External"/><Relationship Id="rId153" Type="http://schemas.openxmlformats.org/officeDocument/2006/relationships/hyperlink" Target="http://apodaca.gob.mx/dwfiles/_NuevaTransparencia_/Articulo_10/VIII/5_Hipervinculos/Contralori%CC%81a%20y%20Transparencia%20Municipal/F53c-Otra%20inf.%20Presguntas%20Frecuentes/Gu%C3%ADa%20para%20Solicitantes.pdf" TargetMode="External"/><Relationship Id="rId174" Type="http://schemas.openxmlformats.org/officeDocument/2006/relationships/hyperlink" Target="https://drive.google.com/file/d/1KtEZXYgAyiOFNg_KWdRVNglqJQV3Wzkq/view?usp=sharing" TargetMode="External"/><Relationship Id="rId195" Type="http://schemas.openxmlformats.org/officeDocument/2006/relationships/hyperlink" Target="https://drive.google.com/file/d/1LZkdH0jV7KBRAFfDowPf1FpdoflWOTFG/view?usp=sharing" TargetMode="External"/><Relationship Id="rId209" Type="http://schemas.openxmlformats.org/officeDocument/2006/relationships/hyperlink" Target="https://drive.google.com/file/d/1RTXAZ1gPHgb8LBhNcoTIurwhvHLwQPNz/view?usp=sharing" TargetMode="External"/><Relationship Id="rId220" Type="http://schemas.openxmlformats.org/officeDocument/2006/relationships/hyperlink" Target="http://juarez-nl.gob.mx/transparencia/Informacion%20adicional/Secretarias/Secretaria%20Ayuntamiento/INFORMACI%C3%93N%20DE%20INTER%C3%89S%20P%C3%9ABLICO/2021/PLAN%20MUNICIPAL%20DE%20DESARROLLO%202021-2024.pdf" TargetMode="External"/><Relationship Id="rId241" Type="http://schemas.openxmlformats.org/officeDocument/2006/relationships/hyperlink" Target="https://www.sanpedro.gob.mx/estadisticas.asp" TargetMode="External"/><Relationship Id="rId15" Type="http://schemas.openxmlformats.org/officeDocument/2006/relationships/hyperlink" Target="http://transparencia.nl.gob.mx/archivos/e5493e9f5ae16c4b502f72d88c2b22e21570209742.pdf" TargetMode="External"/><Relationship Id="rId36" Type="http://schemas.openxmlformats.org/officeDocument/2006/relationships/hyperlink" Target="https://transparencia.nl.gob.mx/archivos/db583fa6848ebf464d6b96605bcc4cc31646079357.xlsx" TargetMode="External"/><Relationship Id="rId57" Type="http://schemas.openxmlformats.org/officeDocument/2006/relationships/hyperlink" Target="https://www.inegi.org.mx/programas/cngspspe/2018/" TargetMode="External"/><Relationship Id="rId262" Type="http://schemas.openxmlformats.org/officeDocument/2006/relationships/hyperlink" Target="http://transparencia.nl.gob.mx/archivos/2018_11_10_PLAN_DE_ACCESIBILIDAD_FIDEPROES_FIDEPROES-003_1545159495.pdf" TargetMode="External"/><Relationship Id="rId78" Type="http://schemas.openxmlformats.org/officeDocument/2006/relationships/hyperlink" Target="http://transparencia.nl.gob.mx/archivos/2ee525fcc76b782ae746d0141bca25971560362151.pdf" TargetMode="External"/><Relationship Id="rId99" Type="http://schemas.openxmlformats.org/officeDocument/2006/relationships/hyperlink" Target="https://www.nl.gob.mx/campanas/descarga-la-aplicacion-movil-de-metrorrey" TargetMode="External"/><Relationship Id="rId101" Type="http://schemas.openxmlformats.org/officeDocument/2006/relationships/hyperlink" Target="https://drive.google.com/file/d/1DhsOy62fpsQ0ipRT5gpvY9kxrE-t_t-u/view" TargetMode="External"/><Relationship Id="rId122" Type="http://schemas.openxmlformats.org/officeDocument/2006/relationships/hyperlink" Target="https://cotai.org.mx/enlaces-institucionales-de-interes/covid19/" TargetMode="External"/><Relationship Id="rId143" Type="http://schemas.openxmlformats.org/officeDocument/2006/relationships/hyperlink" Target="https://ptnuevoleon.org.mx/wp-content/uploads/2019/05/13.-aviso_datos_personales.pdf" TargetMode="External"/><Relationship Id="rId164" Type="http://schemas.openxmlformats.org/officeDocument/2006/relationships/hyperlink" Target="https://drive.google.com/file/d/1jnq4OWouEcSOk_eFJsNOy7czCFdtro2G/view?usp=sharing" TargetMode="External"/><Relationship Id="rId185" Type="http://schemas.openxmlformats.org/officeDocument/2006/relationships/hyperlink" Target="https://drive.google.com/file/d/1E4guWFpLv2eSar6UiOMttnmYBpv6m1IW/view?usp=sharing" TargetMode="External"/><Relationship Id="rId9" Type="http://schemas.openxmlformats.org/officeDocument/2006/relationships/hyperlink" Target="https://www.pjenl.gob.mx/Edictos/" TargetMode="External"/><Relationship Id="rId210" Type="http://schemas.openxmlformats.org/officeDocument/2006/relationships/hyperlink" Target="https://nodato/" TargetMode="External"/><Relationship Id="rId26" Type="http://schemas.openxmlformats.org/officeDocument/2006/relationships/hyperlink" Target="https://transparencia.nl.gob.mx/archivos/8155a6caef5e49631bfce7b4dcd151311621263191.pdf" TargetMode="External"/><Relationship Id="rId231" Type="http://schemas.openxmlformats.org/officeDocument/2006/relationships/hyperlink" Target="https://sabinashidalgo.gob.mx/wp-content/uploads/2020/06/PLAN-DE-ACCESIBILID" TargetMode="External"/><Relationship Id="rId252" Type="http://schemas.openxmlformats.org/officeDocument/2006/relationships/hyperlink" Target="https://consultapublicamx.inai.org.mx/vut-web/faces/view/consultaPublica.xhtml" TargetMode="External"/><Relationship Id="rId273" Type="http://schemas.openxmlformats.org/officeDocument/2006/relationships/hyperlink" Target="http://www.stensenl.com/transparencia/2018/DOCU18/Diagnostico%20de%20accesibilidad%20-%20STENSE.pdf" TargetMode="External"/><Relationship Id="rId47" Type="http://schemas.openxmlformats.org/officeDocument/2006/relationships/hyperlink" Target="http://saludnl.gob.mx/drupal/posgrado" TargetMode="External"/><Relationship Id="rId68" Type="http://schemas.openxmlformats.org/officeDocument/2006/relationships/hyperlink" Target="https://www.inegi.org.mx/app/areasgeograficas/?ag=19" TargetMode="External"/><Relationship Id="rId89" Type="http://schemas.openxmlformats.org/officeDocument/2006/relationships/hyperlink" Target="http://transparencia.nl.gob.mx/archivos/fb304b17f1aaf327bd986b72825295a81530633294.pdf" TargetMode="External"/><Relationship Id="rId112" Type="http://schemas.openxmlformats.org/officeDocument/2006/relationships/hyperlink" Target="http://transparencia.nl.gob.mx/archivos/7259d85f37b557d6f58d8741a3b45f5e1572455201.pdf" TargetMode="External"/><Relationship Id="rId133" Type="http://schemas.openxmlformats.org/officeDocument/2006/relationships/hyperlink" Target="http://transparencia.fiscalianl.gob.mx/COVID19/Contrataciones_covid19_FGJ.xlsx" TargetMode="External"/><Relationship Id="rId154" Type="http://schemas.openxmlformats.org/officeDocument/2006/relationships/hyperlink" Target="http://apodaca.gob.mx/dwfiles/_NuevaTransparencia_/Articulo_10/VIII/5_Hipervinculos/Contralori%CC%81a%20y%20Transparencia%20Municipal/F53c-Otra%20inf.%20Presguntas%20Frecuentes/abc%20Transparencia.pdf" TargetMode="External"/><Relationship Id="rId175" Type="http://schemas.openxmlformats.org/officeDocument/2006/relationships/hyperlink" Target="https://drive.google.com/file/d/1OAgs4nr48Aotc2eXhbdWLS-IU2E3cBMn/view?usp=sharing" TargetMode="External"/><Relationship Id="rId196" Type="http://schemas.openxmlformats.org/officeDocument/2006/relationships/hyperlink" Target="https://drive.google.com/file/d/1nNHhJ2TXfGzPI5bl1FA4LR3Jd8KYppWJ/view?usp=sharing" TargetMode="External"/><Relationship Id="rId200" Type="http://schemas.openxmlformats.org/officeDocument/2006/relationships/hyperlink" Target="https://drive.google.com/file/d/1vQjT6zzAkJUFsZ_Mmb9bQb-JHxpQAX9K/view?usp=sharing" TargetMode="External"/><Relationship Id="rId16" Type="http://schemas.openxmlformats.org/officeDocument/2006/relationships/hyperlink" Target="http://transparencia.nl.gob.mx/archivos/f61b8d1535c155245085a8d291c93d211582580370.pdf" TargetMode="External"/><Relationship Id="rId221" Type="http://schemas.openxmlformats.org/officeDocument/2006/relationships/hyperlink" Target="http://juarez-nl.gob.mx/direccion-prevencion-del-delito/" TargetMode="External"/><Relationship Id="rId242" Type="http://schemas.openxmlformats.org/officeDocument/2006/relationships/hyperlink" Target="https://www.sanpedro.gob.mx/transparencia/FinanzasPublicas.asp?s=11" TargetMode="External"/><Relationship Id="rId263" Type="http://schemas.openxmlformats.org/officeDocument/2006/relationships/hyperlink" Target="https://www.fideproesnl.gob.mx/?dt_portfolio=seccion50" TargetMode="External"/><Relationship Id="rId37" Type="http://schemas.openxmlformats.org/officeDocument/2006/relationships/hyperlink" Target="http://transparencia.nl.gob.mx/archivos/50a2b324b3a4c490a7072b12f8b4d23e1524859829.pdf" TargetMode="External"/><Relationship Id="rId58" Type="http://schemas.openxmlformats.org/officeDocument/2006/relationships/hyperlink" Target="https://www.inegi.org.mx/programas/enve/2018/" TargetMode="External"/><Relationship Id="rId79" Type="http://schemas.openxmlformats.org/officeDocument/2006/relationships/hyperlink" Target="http://transparencia.nl.gob.mx/archivos/437c31ab23551bded5aa401a5952d0251560362057.pdf" TargetMode="External"/><Relationship Id="rId102" Type="http://schemas.openxmlformats.org/officeDocument/2006/relationships/hyperlink" Target="https://drive.google.com/open?id=0B-l-2BgUEwfvenRnWUJhOEZKVjQ" TargetMode="External"/><Relationship Id="rId123" Type="http://schemas.openxmlformats.org/officeDocument/2006/relationships/hyperlink" Target="https://tacnl.org.mx/" TargetMode="External"/><Relationship Id="rId144" Type="http://schemas.openxmlformats.org/officeDocument/2006/relationships/hyperlink" Target="https://ptnuevoleon.org.mx/wp-content/uploads/2019/05/14.-manifestacion_datos_personales.pdf" TargetMode="External"/><Relationship Id="rId90" Type="http://schemas.openxmlformats.org/officeDocument/2006/relationships/hyperlink" Target="http://transparencia.nl.gob.mx/archivos/b08e4d22f7bfb31ca8f862bcbc74f3e01530633249.pdf" TargetMode="External"/><Relationship Id="rId165" Type="http://schemas.openxmlformats.org/officeDocument/2006/relationships/hyperlink" Target="https://drive.google.com/file/d/1FiVbi2gxP90_4lLvq-ueiLJkxxmd5G8e/view?usp=sharing" TargetMode="External"/><Relationship Id="rId186" Type="http://schemas.openxmlformats.org/officeDocument/2006/relationships/hyperlink" Target="https://drive.google.com/file/d/1HjpzxcpBz2GfUp4KxOIGZBwKG0Eayr-_/view?usp=sharing" TargetMode="External"/><Relationship Id="rId211" Type="http://schemas.openxmlformats.org/officeDocument/2006/relationships/hyperlink" Target="http://www.guadalupe.gob.mx/alcalde-como-vamos/" TargetMode="External"/><Relationship Id="rId232" Type="http://schemas.openxmlformats.org/officeDocument/2006/relationships/hyperlink" Target="https://www.salinasvictoria.gob.mx/" TargetMode="External"/><Relationship Id="rId253" Type="http://schemas.openxmlformats.org/officeDocument/2006/relationships/hyperlink" Target="https://www.siged.sep.gob.mx/SIGED/escuelas.html" TargetMode="External"/><Relationship Id="rId274" Type="http://schemas.openxmlformats.org/officeDocument/2006/relationships/hyperlink" Target="http://sindicato.uanl.mx/servicios/" TargetMode="External"/><Relationship Id="rId27" Type="http://schemas.openxmlformats.org/officeDocument/2006/relationships/hyperlink" Target="https://transparencia.nl.gob.mx/archivos/26e2e046116cb2dd4d1d8bb7c11cab8d1621263060.pdf" TargetMode="External"/><Relationship Id="rId48" Type="http://schemas.openxmlformats.org/officeDocument/2006/relationships/hyperlink" Target="https://transparencia.nl.gob.mx/archivos/4bc0d52dcfb1fcdf8fcffbe414476b681641835935.xlsx" TargetMode="External"/><Relationship Id="rId69" Type="http://schemas.openxmlformats.org/officeDocument/2006/relationships/hyperlink" Target="https://www.inegi.org.mx/programas/cngspspe/2018/" TargetMode="External"/><Relationship Id="rId113" Type="http://schemas.openxmlformats.org/officeDocument/2006/relationships/hyperlink" Target="http://www.utsc.edu.mx/quienesSomos/pdf/PRESUPUESTO%202019.pdf" TargetMode="External"/><Relationship Id="rId134" Type="http://schemas.openxmlformats.org/officeDocument/2006/relationships/hyperlink" Target="https://denuncia.fiscalia-nl.gob.mx:8443/Bienvenida.html" TargetMode="External"/><Relationship Id="rId80" Type="http://schemas.openxmlformats.org/officeDocument/2006/relationships/hyperlink" Target="https://cotai.org.mx/enlaces-institucionales-de-interes/transparencia-ante-la-contingencia/it/" TargetMode="External"/><Relationship Id="rId155" Type="http://schemas.openxmlformats.org/officeDocument/2006/relationships/hyperlink" Target="http://apodaca.gob.mx/dwfiles/_NuevaTransparencia_/Articulo_10/VIII/5_Hipervinculos/7_Secretari%CC%81a_de_Seguridad_Pu%CC%81blica_y_Vialidad/F53c-Otra%20Inf.%20Preg.Frecuentes/HV%20LIII-C%20ESCUELA%20DE%20MANEJO%2019.pptx" TargetMode="External"/><Relationship Id="rId176" Type="http://schemas.openxmlformats.org/officeDocument/2006/relationships/hyperlink" Target="https://drive.google.com/file/d/1AaVP43p0jv6q-09akldfkDI-TE5VLVZD/view?usp=sharing" TargetMode="External"/><Relationship Id="rId197" Type="http://schemas.openxmlformats.org/officeDocument/2006/relationships/hyperlink" Target="https://drive.google.com/file/d/1yxCBwI6-Gk7FcxE8bM_wvLuKBZmWL6tn/view?usp=sharing" TargetMode="External"/><Relationship Id="rId201" Type="http://schemas.openxmlformats.org/officeDocument/2006/relationships/hyperlink" Target="https://www.facebook.com/teranenmovimiento" TargetMode="External"/><Relationship Id="rId222" Type="http://schemas.openxmlformats.org/officeDocument/2006/relationships/hyperlink" Target="http://www.linares.gob.mx/transparencia/95_54_informaciondeinteres/Plan_de_accesibilidad.pdf" TargetMode="External"/><Relationship Id="rId243" Type="http://schemas.openxmlformats.org/officeDocument/2006/relationships/hyperlink" Target="https://www.sanpedro.gob.mx/inventario-regulatorio" TargetMode="External"/><Relationship Id="rId264" Type="http://schemas.openxmlformats.org/officeDocument/2006/relationships/hyperlink" Target="https://www.fideproesnl.gob.mx/?dt_portfolio=topochico-2" TargetMode="External"/><Relationship Id="rId17" Type="http://schemas.openxmlformats.org/officeDocument/2006/relationships/hyperlink" Target="http://transparencia.nl.gob.mx/archivos/eeceb4c926766e1f7e11a7ac220c70f51582580453.pdf" TargetMode="External"/><Relationship Id="rId38" Type="http://schemas.openxmlformats.org/officeDocument/2006/relationships/hyperlink" Target="http://transparencia.nl.gob.mx/archivos/SS_DIAGNOSTICO_PLANACCESIBILIDAD_20182020_SS_1536170121.zip" TargetMode="External"/><Relationship Id="rId59" Type="http://schemas.openxmlformats.org/officeDocument/2006/relationships/hyperlink" Target="https://www.inegi.org.mx/programas/envipe/2018/default.html" TargetMode="External"/><Relationship Id="rId103" Type="http://schemas.openxmlformats.org/officeDocument/2006/relationships/hyperlink" Target="http://transparencia.nl.gob.mx/archivos/77342e308a754742f56dfaa50dec029d1554832255.pdf" TargetMode="External"/><Relationship Id="rId124" Type="http://schemas.openxmlformats.org/officeDocument/2006/relationships/hyperlink" Target="http://www.cedhnl.org.mx/servicio32.html" TargetMode="External"/><Relationship Id="rId70" Type="http://schemas.openxmlformats.org/officeDocument/2006/relationships/hyperlink" Target="https://www.inegi.org.mx/programas/enve/2018/" TargetMode="External"/><Relationship Id="rId91" Type="http://schemas.openxmlformats.org/officeDocument/2006/relationships/hyperlink" Target="http://transparencia.nl.gob.mx/archivos/Listado_de_Informacion_de_Interes_Publico_2020_PF_1580855729.pdf" TargetMode="External"/><Relationship Id="rId145" Type="http://schemas.openxmlformats.org/officeDocument/2006/relationships/hyperlink" Target="https://ptnuevoleon.org.mx/wp-content/uploads/2019/05/15.-carta_datos_personales.pdf" TargetMode="External"/><Relationship Id="rId166" Type="http://schemas.openxmlformats.org/officeDocument/2006/relationships/hyperlink" Target="https://drive.google.com/file/d/1-EMZH2TA1l7x4Zn4b6d0Lau00UGwRkzm/view?usp=sharing" TargetMode="External"/><Relationship Id="rId187" Type="http://schemas.openxmlformats.org/officeDocument/2006/relationships/hyperlink" Target="https://drive.google.com/file/d/1oQIn1zJTCKDF93SLYSMZwnhLUrvRIMp9/view?usp=sharing" TargetMode="External"/><Relationship Id="rId1" Type="http://schemas.openxmlformats.org/officeDocument/2006/relationships/hyperlink" Target="http://www.hcnl.gob.mx/preguntas_frecuentes/" TargetMode="External"/><Relationship Id="rId212" Type="http://schemas.openxmlformats.org/officeDocument/2006/relationships/hyperlink" Target="http://www.hidalgonuevoleon.org/" TargetMode="External"/><Relationship Id="rId233" Type="http://schemas.openxmlformats.org/officeDocument/2006/relationships/hyperlink" Target="http://nuevaley.transparenciasanicolas.mx/Index.aspx" TargetMode="External"/><Relationship Id="rId254" Type="http://schemas.openxmlformats.org/officeDocument/2006/relationships/hyperlink" Target="https://www.siged.sep.gob.mx/SIGED/escuelas.html" TargetMode="External"/><Relationship Id="rId28" Type="http://schemas.openxmlformats.org/officeDocument/2006/relationships/hyperlink" Target="http://transparencia.nl.gob.mx/archivos/d023da1b409d4285956a689483e9235b1576880976.pdf" TargetMode="External"/><Relationship Id="rId49" Type="http://schemas.openxmlformats.org/officeDocument/2006/relationships/hyperlink" Target="http://sgi.nl.gob.mx/Transparencia_2015/Archivos/AC_0001_0002_0166019-0000001.pdf" TargetMode="External"/><Relationship Id="rId114" Type="http://schemas.openxmlformats.org/officeDocument/2006/relationships/hyperlink" Target="http://www.utsc.edu.mx/quienesSomos/pdf/PRESUPUESTO_EGRESOS_2019.pdf" TargetMode="External"/><Relationship Id="rId275" Type="http://schemas.openxmlformats.org/officeDocument/2006/relationships/hyperlink" Target="https://www.sutsma.com/" TargetMode="External"/><Relationship Id="rId60" Type="http://schemas.openxmlformats.org/officeDocument/2006/relationships/hyperlink" Target="https://www.inegi.org.mx/programas/ensu/default.html" TargetMode="External"/><Relationship Id="rId81" Type="http://schemas.openxmlformats.org/officeDocument/2006/relationships/hyperlink" Target="http://transparencia.nl.gob.mx/archivos/3cdbd51437a441210ee5532a1930d7961556135026.pdf" TargetMode="External"/><Relationship Id="rId135" Type="http://schemas.openxmlformats.org/officeDocument/2006/relationships/hyperlink" Target="https://fiscalianl.gob.mx/estadisticas/" TargetMode="External"/><Relationship Id="rId156" Type="http://schemas.openxmlformats.org/officeDocument/2006/relationships/hyperlink" Target="http://apodaca.gob.mx/dwfiles/_NuevaTransparencia_/Articulo_10/VIII/5_Hipervinculos/7_Secretari%CC%81a_de_Seguridad_Pu%CC%81blica_y_Vialidad/F53c-Otra%20Inf.%20Preg.Frecuentes/HIPER%20FRACC.%2053-C.docx" TargetMode="External"/><Relationship Id="rId177" Type="http://schemas.openxmlformats.org/officeDocument/2006/relationships/hyperlink" Target="https://drive.google.com/file/d/1cAEYv8yUuJV_qX2fFs6Xfk7tCPt0yUYK/view?usp=sharing" TargetMode="External"/><Relationship Id="rId198" Type="http://schemas.openxmlformats.org/officeDocument/2006/relationships/hyperlink" Target="https://drive.google.com/file/d/17MvEy30OEOlEdilZkjdI0HjsszgV0G6W/view?usp=sharing" TargetMode="External"/><Relationship Id="rId202" Type="http://schemas.openxmlformats.org/officeDocument/2006/relationships/hyperlink" Target="https://drive.google.com/file/d/1W3uYmzXVdzrSO1q9Cp8oBRd047JA7owX/view?usp=sharing" TargetMode="External"/><Relationship Id="rId223" Type="http://schemas.openxmlformats.org/officeDocument/2006/relationships/hyperlink" Target="http://www.linares.gob.mx/transparencia/95_54_informaciondeinteres/Diagnostico_de_accesibilidad.pdf" TargetMode="External"/><Relationship Id="rId244" Type="http://schemas.openxmlformats.org/officeDocument/2006/relationships/hyperlink" Target="http://www.stacatarina.gob.mx/t2/ofp/1030/inspectores.pdf" TargetMode="External"/><Relationship Id="rId18" Type="http://schemas.openxmlformats.org/officeDocument/2006/relationships/hyperlink" Target="http://transparencia.nl.gob.mx/archivos/84d1b83d2fbcce014619e202525fd50f1582580514.pdf" TargetMode="External"/><Relationship Id="rId39" Type="http://schemas.openxmlformats.org/officeDocument/2006/relationships/hyperlink" Target="http://saludnl.gob.mx/drupal/aviso-de-privacidad" TargetMode="External"/><Relationship Id="rId265" Type="http://schemas.openxmlformats.org/officeDocument/2006/relationships/hyperlink" Target="https://www.fideproesnl.gob.mx/?dt_portfolio=topochico" TargetMode="External"/><Relationship Id="rId50" Type="http://schemas.openxmlformats.org/officeDocument/2006/relationships/hyperlink" Target="http://transparencia.nl.gob.mx/site/bienvenida" TargetMode="External"/><Relationship Id="rId104" Type="http://schemas.openxmlformats.org/officeDocument/2006/relationships/hyperlink" Target="http://transparencia.nl.gob.mx/archivos/121741ce8de43bf99a9cf0177bbc96ff1572535566.pdf" TargetMode="External"/><Relationship Id="rId125" Type="http://schemas.openxmlformats.org/officeDocument/2006/relationships/hyperlink" Target="http://www.cedhnl.org.mx/bs/secciones/sala-de-prensa/noticias/2018/" TargetMode="External"/><Relationship Id="rId146" Type="http://schemas.openxmlformats.org/officeDocument/2006/relationships/hyperlink" Target="https://ptnuevoleon.org.mx/wp-content/uploads/2019/05/3.-Estatutos-del-Partido-del-Trabajo.pdf" TargetMode="External"/><Relationship Id="rId167" Type="http://schemas.openxmlformats.org/officeDocument/2006/relationships/hyperlink" Target="https://drive.google.com/file/d/1bXSqL-PczPpjWFOZm1hLDcPI-aw0fk1m/view?usp=sharing" TargetMode="External"/><Relationship Id="rId188" Type="http://schemas.openxmlformats.org/officeDocument/2006/relationships/hyperlink" Target="https://drive.google.com/file/d/1GQtGYEpqvmUqLvJVZmB5sypayFWeiWpZ/view?usp=sharing" TargetMode="External"/><Relationship Id="rId71" Type="http://schemas.openxmlformats.org/officeDocument/2006/relationships/hyperlink" Target="https://www.inegi.org.mx/programas/envipe/2018/default.html" TargetMode="External"/><Relationship Id="rId92" Type="http://schemas.openxmlformats.org/officeDocument/2006/relationships/hyperlink" Target="https://www.nl.gob.mx/pvs" TargetMode="External"/><Relationship Id="rId213" Type="http://schemas.openxmlformats.org/officeDocument/2006/relationships/hyperlink" Target="https://www.gobiernodehidalgonl.gob.mx/" TargetMode="External"/><Relationship Id="rId234" Type="http://schemas.openxmlformats.org/officeDocument/2006/relationships/hyperlink" Target="https://transparencia.sanpedro.gob.mx/documentosTransparenciaLinks/5307/2020anexo_26839_indice%20de%20expediente%20reservados%20para%20publicar.xlsx" TargetMode="External"/><Relationship Id="rId2" Type="http://schemas.openxmlformats.org/officeDocument/2006/relationships/hyperlink" Target="http://www.asenl.gob.mx/" TargetMode="External"/><Relationship Id="rId29" Type="http://schemas.openxmlformats.org/officeDocument/2006/relationships/hyperlink" Target="http://transparencia.nl.gob.mx/archivos/0eb1ec87ed14e991aa97710b64dfb8d31576881098.pdf" TargetMode="External"/><Relationship Id="rId255" Type="http://schemas.openxmlformats.org/officeDocument/2006/relationships/hyperlink" Target="http://transparencia.nl.gob.mx/archivos/a762fd4a8eb9ec7813103bece4cbf2f31561658439.pdf" TargetMode="External"/><Relationship Id="rId276" Type="http://schemas.openxmlformats.org/officeDocument/2006/relationships/hyperlink" Target="https://sutsml.com/" TargetMode="External"/><Relationship Id="rId40" Type="http://schemas.openxmlformats.org/officeDocument/2006/relationships/hyperlink" Target="https://transparencia.nl.gob.mx/archivos/estadisticas_SS_2022_SS__SS_1646070406.pptx" TargetMode="External"/><Relationship Id="rId115" Type="http://schemas.openxmlformats.org/officeDocument/2006/relationships/hyperlink" Target="http://www.utsc.edu.mx/quienesSomos/pdf/PROGRAMA_ANUAL_ADQUISICIONES_ARRENDAMIENTOS_SERVICIOS_2019.pdf" TargetMode="External"/><Relationship Id="rId136" Type="http://schemas.openxmlformats.org/officeDocument/2006/relationships/hyperlink" Target="https://fiscalianl.gob.mx/servicios/orientacion-y-denuncia/" TargetMode="External"/><Relationship Id="rId157" Type="http://schemas.openxmlformats.org/officeDocument/2006/relationships/hyperlink" Target="http://apodaca.gob.mx/dwfiles/_NuevaTransparencia_/Articulo_10/VIII/5_Hipervinculos/7_Secretari%CC%81a_de_Seguridad_Pu%CC%81blica_y_Vialidad/F53c-Otra%20Inf.%20Preg.Frecuentes/HV%20LIII-C%20ESCUELA%20DE%20MANEJO%2019.pptx" TargetMode="External"/><Relationship Id="rId178" Type="http://schemas.openxmlformats.org/officeDocument/2006/relationships/hyperlink" Target="https://drive.google.com/file/d/1zznFsB9qxvk38ua037rYaZaHTs5WGsu1/view?usp=sharing" TargetMode="External"/><Relationship Id="rId61" Type="http://schemas.openxmlformats.org/officeDocument/2006/relationships/hyperlink" Target="http://sgi.nl.gob.mx/Transparencia_2015/Archivos/AC_0001_0002_0166019-0000001.pdf" TargetMode="External"/><Relationship Id="rId82" Type="http://schemas.openxmlformats.org/officeDocument/2006/relationships/hyperlink" Target="https://transparencia.nl.gob.mx/archivos/c76525fe4d80a03afca1e8f8a29970a21612297836.pdf" TargetMode="External"/><Relationship Id="rId199" Type="http://schemas.openxmlformats.org/officeDocument/2006/relationships/hyperlink" Target="https://docs.google.com/document/d/1sPlwTqjRqwplA7-O_6M45GSSP1bPc7T2/edit?usp=sharing&amp;ouid=117460605815858454319&amp;rtpof=true&amp;sd=true" TargetMode="External"/><Relationship Id="rId203" Type="http://schemas.openxmlformats.org/officeDocument/2006/relationships/hyperlink" Target="https://drive.google.com/file/d/1lpUsmi8O0rLqP9Dq5v_TAUpgayHiLBeS/view?usp=sharing" TargetMode="External"/><Relationship Id="rId19" Type="http://schemas.openxmlformats.org/officeDocument/2006/relationships/hyperlink" Target="http://transparencia.nl.gob.mx/archivos/2e9f425f9a86cffd48613bcfd43d28681582580577.pdf" TargetMode="External"/><Relationship Id="rId224" Type="http://schemas.openxmlformats.org/officeDocument/2006/relationships/hyperlink" Target="http://www.linares.gob.mx/informaciondeinteres.html" TargetMode="External"/><Relationship Id="rId245" Type="http://schemas.openxmlformats.org/officeDocument/2006/relationships/hyperlink" Target="http://www.santiago.gob.mx/informacion-publica/" TargetMode="External"/><Relationship Id="rId266" Type="http://schemas.openxmlformats.org/officeDocument/2006/relationships/hyperlink" Target="https://www.fideproesnl.gob.mx/?dt_portfolio=tren_suburbano" TargetMode="External"/><Relationship Id="rId30" Type="http://schemas.openxmlformats.org/officeDocument/2006/relationships/hyperlink" Target="http://secop.nl.gob.mx/" TargetMode="External"/><Relationship Id="rId105" Type="http://schemas.openxmlformats.org/officeDocument/2006/relationships/hyperlink" Target="https://transparencia.nl.gob.mx/archivos/468ca16eb22252360540727689e0471c1611256250.pdf" TargetMode="External"/><Relationship Id="rId126" Type="http://schemas.openxmlformats.org/officeDocument/2006/relationships/hyperlink" Target="https://www.cedhnl.org.mx/bs/secciones/publicaciones/publicaciones-especiales/" TargetMode="External"/><Relationship Id="rId147" Type="http://schemas.openxmlformats.org/officeDocument/2006/relationships/hyperlink" Target="https://ptnuevoleon.org.mx/wp-content/uploads/2019/05/4.-Plataforma-PT-2018-2024.pdf" TargetMode="External"/><Relationship Id="rId168" Type="http://schemas.openxmlformats.org/officeDocument/2006/relationships/hyperlink" Target="https://drive.google.com/file/d/1ZzJvi5DKKe9uc6h1_1KKc_5ykH0C3c3L/view?usp=sharing" TargetMode="External"/><Relationship Id="rId51" Type="http://schemas.openxmlformats.org/officeDocument/2006/relationships/hyperlink" Target="http://www.nl.gob.mx/publicaciones/manual-de-organizacion-y-de-servicios-de-la-secretaria-de-seguridad-publica" TargetMode="External"/><Relationship Id="rId72" Type="http://schemas.openxmlformats.org/officeDocument/2006/relationships/hyperlink" Target="https://www.inegi.org.mx/programas/ensu/default.html" TargetMode="External"/><Relationship Id="rId93" Type="http://schemas.openxmlformats.org/officeDocument/2006/relationships/hyperlink" Target="https://www.nl.gob.mx/campanas/areas-naturales-protegidas" TargetMode="External"/><Relationship Id="rId189" Type="http://schemas.openxmlformats.org/officeDocument/2006/relationships/hyperlink" Target="https://drive.google.com/file/d/1LUcHxX5nvS8Pit-ZtiG7ABqXrjT6O5cH/view?usp=sharing" TargetMode="External"/><Relationship Id="rId3" Type="http://schemas.openxmlformats.org/officeDocument/2006/relationships/hyperlink" Target="https://www.pjenl.gob.mx/ActuarioAsignado/" TargetMode="External"/><Relationship Id="rId214" Type="http://schemas.openxmlformats.org/officeDocument/2006/relationships/hyperlink" Target="https://e8258825-c096-452d-8384-aae6e0a7c104.filesusr.com/ugd/c37f87_8b5e45a3abe24ff395f3fc373a249c0c.pdf" TargetMode="External"/><Relationship Id="rId235" Type="http://schemas.openxmlformats.org/officeDocument/2006/relationships/hyperlink" Target="https://www.sanpedro.gob.mx/transparencia/FinanzasPublicas.asp?s=1" TargetMode="External"/><Relationship Id="rId256" Type="http://schemas.openxmlformats.org/officeDocument/2006/relationships/hyperlink" Target="https://www.siged.sep.gob.mx/SIGED/escuelas.html" TargetMode="External"/><Relationship Id="rId277" Type="http://schemas.openxmlformats.org/officeDocument/2006/relationships/hyperlink" Target="https://www.stacatarina.gob.mx/" TargetMode="External"/><Relationship Id="rId116" Type="http://schemas.openxmlformats.org/officeDocument/2006/relationships/hyperlink" Target="https://www.cpcnl.org/transparencia/" TargetMode="External"/><Relationship Id="rId137" Type="http://schemas.openxmlformats.org/officeDocument/2006/relationships/hyperlink" Target="https://fiscalianl.gob.mx/ubicaciones/" TargetMode="External"/><Relationship Id="rId158" Type="http://schemas.openxmlformats.org/officeDocument/2006/relationships/hyperlink" Target="https://docs.google.com/document/d/1ioB9bHg_MsFactdIFUcgw7Kk-0lVaKlF/edit?usp=sharing&amp;ouid=117832463230073980840&amp;rtpof=true&amp;sd=true" TargetMode="External"/><Relationship Id="rId20" Type="http://schemas.openxmlformats.org/officeDocument/2006/relationships/hyperlink" Target="http://transparencia.nl.gob.mx/archivos/a802aa5572bcb2948d95203d156a0dba1582580989.pdf" TargetMode="External"/><Relationship Id="rId41" Type="http://schemas.openxmlformats.org/officeDocument/2006/relationships/hyperlink" Target="http://www.saludnl.gob.mx/drupal/violencia-familiar-y-de-g%C3%A9nero" TargetMode="External"/><Relationship Id="rId62" Type="http://schemas.openxmlformats.org/officeDocument/2006/relationships/hyperlink" Target="http://transparencia.nl.gob.mx/site/bienvenida" TargetMode="External"/><Relationship Id="rId83" Type="http://schemas.openxmlformats.org/officeDocument/2006/relationships/hyperlink" Target="http://transparencia.nl.gob.mx/archivos/af54e28d6ea470099ae166e738123a9f1498680224.pdf" TargetMode="External"/><Relationship Id="rId179" Type="http://schemas.openxmlformats.org/officeDocument/2006/relationships/hyperlink" Target="https://drive.google.com/file/d/1zLfakQ1LtkffALO3BwBLeXl1GY_XohiO/view?usp=sharing" TargetMode="External"/><Relationship Id="rId190" Type="http://schemas.openxmlformats.org/officeDocument/2006/relationships/hyperlink" Target="https://drive.google.com/file/d/1vt6x9HBHZNvy5bigennCUQUesWQFxK4C/view?usp=sharing" TargetMode="External"/><Relationship Id="rId204" Type="http://schemas.openxmlformats.org/officeDocument/2006/relationships/hyperlink" Target="https://drive.google.com/file/d/1Ge_hLa0Mf78JQaughzVYfmhlt280OscV/view?usp=sharing" TargetMode="External"/><Relationship Id="rId225" Type="http://schemas.openxmlformats.org/officeDocument/2006/relationships/hyperlink" Target="http://ramonesnl.gob.mx/index/" TargetMode="External"/><Relationship Id="rId246" Type="http://schemas.openxmlformats.org/officeDocument/2006/relationships/hyperlink" Target="http://portal.monterrey.gob.mx/pdf/Hipervinculos/IJREGIA/2021/Calendario_Diciembre.xlsx" TargetMode="External"/><Relationship Id="rId267" Type="http://schemas.openxmlformats.org/officeDocument/2006/relationships/hyperlink" Target="https://www.fideproesnl.gob.mx/?dt_portfolio=presa_el_cuchillo" TargetMode="External"/><Relationship Id="rId106" Type="http://schemas.openxmlformats.org/officeDocument/2006/relationships/hyperlink" Target="http://transparencia.nl.gob.mx/archivos/7259d85f37b557d6f58d8741a3b45f5e1572455201.pdf" TargetMode="External"/><Relationship Id="rId127" Type="http://schemas.openxmlformats.org/officeDocument/2006/relationships/hyperlink" Target="http://www.ceenl.mx/ligas.asp" TargetMode="External"/><Relationship Id="rId10" Type="http://schemas.openxmlformats.org/officeDocument/2006/relationships/hyperlink" Target="https://www.pjenl.gob.mx/BoletinJudicial/" TargetMode="External"/><Relationship Id="rId31" Type="http://schemas.openxmlformats.org/officeDocument/2006/relationships/hyperlink" Target="https://www.siged.sep.gob.mx/SIGED/escuelas.html" TargetMode="External"/><Relationship Id="rId52" Type="http://schemas.openxmlformats.org/officeDocument/2006/relationships/hyperlink" Target="http://www.nl.gob.mx/servicios/padron-de-empresas-de-seguridad-privada-en-nuevo-leon" TargetMode="External"/><Relationship Id="rId73" Type="http://schemas.openxmlformats.org/officeDocument/2006/relationships/hyperlink" Target="http://datos.nl.gob.mx/" TargetMode="External"/><Relationship Id="rId94" Type="http://schemas.openxmlformats.org/officeDocument/2006/relationships/hyperlink" Target="https://www.nl.gob.mx/campanas/inspeccion-y-vigilancia-de-parques-y-vida-silvestre-de-nuevo-leon" TargetMode="External"/><Relationship Id="rId148" Type="http://schemas.openxmlformats.org/officeDocument/2006/relationships/hyperlink" Target="https://ptnuevoleon.org.mx/wp-content/uploads/2019/05/5.-Plataforma-Juntos-Haremos-Historia-2018-2024.pdf" TargetMode="External"/><Relationship Id="rId169" Type="http://schemas.openxmlformats.org/officeDocument/2006/relationships/hyperlink" Target="https://drive.google.com/file/d/1L9RX1uaJ0NRKaFXre7OTUGNnAL-qAYWV/view?usp=sharing" TargetMode="External"/><Relationship Id="rId4" Type="http://schemas.openxmlformats.org/officeDocument/2006/relationships/hyperlink" Target="https://www.pjenl.gob.mx/Apelaciones/" TargetMode="External"/><Relationship Id="rId180" Type="http://schemas.openxmlformats.org/officeDocument/2006/relationships/hyperlink" Target="https://drive.google.com/file/d/11XtL6msdfGolYCvgJyop9I76kJBIXAQs/view?usp=sharing" TargetMode="External"/><Relationship Id="rId215" Type="http://schemas.openxmlformats.org/officeDocument/2006/relationships/hyperlink" Target="https://transparenciah2018.wixsite.com/hualahuises2018/fraccion-liii" TargetMode="External"/><Relationship Id="rId236" Type="http://schemas.openxmlformats.org/officeDocument/2006/relationships/hyperlink" Target="https://www.sanpedro.gob.mx/transparencia/FinanzasPublicas.asp?s=4" TargetMode="External"/><Relationship Id="rId257" Type="http://schemas.openxmlformats.org/officeDocument/2006/relationships/hyperlink" Target="https://www.siged.sep.gob.mx/SIGED/escuelas.html" TargetMode="External"/><Relationship Id="rId278" Type="http://schemas.openxmlformats.org/officeDocument/2006/relationships/hyperlink" Target="https://www.dropbox.com/sh/xh2hn8jcg1c672e/AAD31JttpaKsW37-IJ9wi-zla?dl=0" TargetMode="External"/><Relationship Id="rId42" Type="http://schemas.openxmlformats.org/officeDocument/2006/relationships/hyperlink" Target="https://transparencia.nl.gob.mx/archivos/violencia_InteresPublico_Enero2022_1_SS_1645724819.xlsx" TargetMode="External"/><Relationship Id="rId84" Type="http://schemas.openxmlformats.org/officeDocument/2006/relationships/hyperlink" Target="https://www.facebook.com/nlindeoficial/" TargetMode="External"/><Relationship Id="rId138" Type="http://schemas.openxmlformats.org/officeDocument/2006/relationships/hyperlink" Target="http://www.tee-nl.org.mx/" TargetMode="External"/><Relationship Id="rId191" Type="http://schemas.openxmlformats.org/officeDocument/2006/relationships/hyperlink" Target="https://drive.google.com/file/d/1BePX4IbV9Y2nhgQJ0TQNon6qJJuN63hy/view?usp=sharing" TargetMode="External"/><Relationship Id="rId205" Type="http://schemas.openxmlformats.org/officeDocument/2006/relationships/hyperlink" Target="https://drive.google.com/file/d/1emtuF4VvT9E_IKY7_NA-71hX9e9sx-GT/view?usp=sharing" TargetMode="External"/><Relationship Id="rId247" Type="http://schemas.openxmlformats.org/officeDocument/2006/relationships/hyperlink" Target="http://www.implancmty.org/proyectos-urbanos/" TargetMode="External"/><Relationship Id="rId107" Type="http://schemas.openxmlformats.org/officeDocument/2006/relationships/hyperlink" Target="http://transparencia.nl.gob.mx/archivos/d32efcd3a50abc68e775f9b69776f2581525131978.pdf" TargetMode="External"/><Relationship Id="rId11" Type="http://schemas.openxmlformats.org/officeDocument/2006/relationships/hyperlink" Target="https://www.pjenl.gob.mx/SentenciasPublicas/" TargetMode="External"/><Relationship Id="rId53" Type="http://schemas.openxmlformats.org/officeDocument/2006/relationships/hyperlink" Target="https://www.facebook.com/seguridadpublicanl/" TargetMode="External"/><Relationship Id="rId149" Type="http://schemas.openxmlformats.org/officeDocument/2006/relationships/hyperlink" Target="https://transparencia.movimientociudadano.mx/transparencia-proactiva" TargetMode="External"/><Relationship Id="rId95" Type="http://schemas.openxmlformats.org/officeDocument/2006/relationships/hyperlink" Target="https://www.sadm.gob.mx/PFiles/leygeneraldecontabilidadgubernamental" TargetMode="External"/><Relationship Id="rId160" Type="http://schemas.openxmlformats.org/officeDocument/2006/relationships/hyperlink" Target="http://www.escobedo.gob.mx/?p=citaAudi" TargetMode="External"/><Relationship Id="rId216" Type="http://schemas.openxmlformats.org/officeDocument/2006/relationships/hyperlink" Target="https://iturbide2018.wixsite.com/iturbide1821/fraccion-lii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535"/>
  <sheetViews>
    <sheetView tabSelected="1" topLeftCell="C1" zoomScale="80" zoomScaleNormal="80" workbookViewId="0">
      <pane ySplit="2" topLeftCell="A380" activePane="bottomLeft" state="frozen"/>
      <selection pane="bottomLeft" activeCell="J381" sqref="J381"/>
    </sheetView>
  </sheetViews>
  <sheetFormatPr baseColWidth="10" defaultColWidth="12.5703125" defaultRowHeight="15.75" customHeight="1" x14ac:dyDescent="0.2"/>
  <cols>
    <col min="1" max="1" width="25" customWidth="1"/>
    <col min="3" max="3" width="50.7109375" customWidth="1"/>
    <col min="4" max="4" width="21.28515625" customWidth="1"/>
    <col min="5" max="5" width="13.42578125" customWidth="1"/>
    <col min="6" max="7" width="27" customWidth="1"/>
    <col min="8" max="8" width="36" customWidth="1"/>
    <col min="9" max="9" width="32.5703125" customWidth="1"/>
  </cols>
  <sheetData>
    <row r="1" spans="1:27" ht="30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5" t="s">
        <v>10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x14ac:dyDescent="0.2">
      <c r="A3" s="3" t="s">
        <v>11</v>
      </c>
      <c r="B3" s="3">
        <v>1.1000000000000001</v>
      </c>
      <c r="C3" s="4" t="s">
        <v>12</v>
      </c>
      <c r="D3" s="5">
        <v>44607</v>
      </c>
      <c r="E3" s="4">
        <v>2021</v>
      </c>
      <c r="F3" s="4" t="s">
        <v>13</v>
      </c>
      <c r="G3" s="4" t="s">
        <v>14</v>
      </c>
      <c r="H3" s="6" t="s">
        <v>15</v>
      </c>
      <c r="I3" s="4" t="s">
        <v>17</v>
      </c>
      <c r="J3" s="4" t="s">
        <v>18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5" x14ac:dyDescent="0.2">
      <c r="A4" s="3" t="s">
        <v>11</v>
      </c>
      <c r="B4" s="3" t="s">
        <v>19</v>
      </c>
      <c r="C4" s="4" t="s">
        <v>20</v>
      </c>
      <c r="D4" s="5">
        <v>44607</v>
      </c>
      <c r="E4" s="4">
        <v>2021</v>
      </c>
      <c r="F4" s="4" t="s">
        <v>13</v>
      </c>
      <c r="G4" s="4" t="s">
        <v>17</v>
      </c>
      <c r="H4" s="4" t="s">
        <v>21</v>
      </c>
      <c r="I4" s="4" t="s">
        <v>22</v>
      </c>
      <c r="J4" s="4" t="s">
        <v>22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 x14ac:dyDescent="0.2">
      <c r="A5" s="3" t="s">
        <v>11</v>
      </c>
      <c r="B5" s="3">
        <v>1.2</v>
      </c>
      <c r="C5" s="4" t="s">
        <v>23</v>
      </c>
      <c r="D5" s="5">
        <v>44607</v>
      </c>
      <c r="E5" s="4">
        <v>2021</v>
      </c>
      <c r="F5" s="4" t="s">
        <v>13</v>
      </c>
      <c r="G5" s="4" t="s">
        <v>14</v>
      </c>
      <c r="H5" s="6" t="s">
        <v>24</v>
      </c>
      <c r="I5" s="4" t="s">
        <v>17</v>
      </c>
      <c r="J5" s="4" t="s">
        <v>26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5" x14ac:dyDescent="0.2">
      <c r="A6" s="3" t="s">
        <v>27</v>
      </c>
      <c r="B6" s="3">
        <v>2.1</v>
      </c>
      <c r="C6" s="4" t="s">
        <v>28</v>
      </c>
      <c r="D6" s="5">
        <v>44607</v>
      </c>
      <c r="E6" s="4">
        <v>2021</v>
      </c>
      <c r="F6" s="4" t="s">
        <v>29</v>
      </c>
      <c r="G6" s="4" t="s">
        <v>14</v>
      </c>
      <c r="H6" s="6" t="s">
        <v>30</v>
      </c>
      <c r="I6" s="4" t="s">
        <v>32</v>
      </c>
      <c r="J6" s="4" t="s">
        <v>22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5" x14ac:dyDescent="0.2">
      <c r="A7" s="3" t="s">
        <v>27</v>
      </c>
      <c r="B7" s="3">
        <v>2.1</v>
      </c>
      <c r="C7" s="4" t="s">
        <v>28</v>
      </c>
      <c r="D7" s="5">
        <v>44607</v>
      </c>
      <c r="E7" s="4">
        <v>2021</v>
      </c>
      <c r="F7" s="4" t="s">
        <v>29</v>
      </c>
      <c r="G7" s="4" t="s">
        <v>14</v>
      </c>
      <c r="H7" s="6" t="s">
        <v>33</v>
      </c>
      <c r="I7" s="4" t="s">
        <v>32</v>
      </c>
      <c r="J7" s="4" t="s">
        <v>22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" x14ac:dyDescent="0.2">
      <c r="A8" s="3" t="s">
        <v>27</v>
      </c>
      <c r="B8" s="3">
        <v>2.1</v>
      </c>
      <c r="C8" s="4" t="s">
        <v>28</v>
      </c>
      <c r="D8" s="5">
        <v>44607</v>
      </c>
      <c r="E8" s="4">
        <v>2021</v>
      </c>
      <c r="F8" s="4" t="s">
        <v>29</v>
      </c>
      <c r="G8" s="4" t="s">
        <v>14</v>
      </c>
      <c r="H8" s="6" t="s">
        <v>34</v>
      </c>
      <c r="I8" s="4" t="s">
        <v>32</v>
      </c>
      <c r="J8" s="4" t="s">
        <v>22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x14ac:dyDescent="0.2">
      <c r="A9" s="3" t="s">
        <v>27</v>
      </c>
      <c r="B9" s="3">
        <v>2.1</v>
      </c>
      <c r="C9" s="4" t="s">
        <v>28</v>
      </c>
      <c r="D9" s="5">
        <v>44607</v>
      </c>
      <c r="E9" s="4">
        <v>2021</v>
      </c>
      <c r="F9" s="4" t="s">
        <v>29</v>
      </c>
      <c r="G9" s="4" t="s">
        <v>14</v>
      </c>
      <c r="H9" s="6" t="s">
        <v>35</v>
      </c>
      <c r="I9" s="4" t="s">
        <v>14</v>
      </c>
      <c r="J9" s="4" t="s">
        <v>22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5" x14ac:dyDescent="0.2">
      <c r="A10" s="3" t="s">
        <v>27</v>
      </c>
      <c r="B10" s="3">
        <v>2.1</v>
      </c>
      <c r="C10" s="4" t="s">
        <v>28</v>
      </c>
      <c r="D10" s="5">
        <v>44607</v>
      </c>
      <c r="E10" s="4">
        <v>2021</v>
      </c>
      <c r="F10" s="4" t="s">
        <v>29</v>
      </c>
      <c r="G10" s="4" t="s">
        <v>14</v>
      </c>
      <c r="H10" s="6" t="s">
        <v>36</v>
      </c>
      <c r="I10" s="4" t="s">
        <v>32</v>
      </c>
      <c r="J10" s="4" t="s">
        <v>22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 x14ac:dyDescent="0.2">
      <c r="A11" s="3" t="s">
        <v>27</v>
      </c>
      <c r="B11" s="3">
        <v>2.1</v>
      </c>
      <c r="C11" s="4" t="s">
        <v>28</v>
      </c>
      <c r="D11" s="5">
        <v>44607</v>
      </c>
      <c r="E11" s="4">
        <v>2021</v>
      </c>
      <c r="F11" s="4" t="s">
        <v>29</v>
      </c>
      <c r="G11" s="4" t="s">
        <v>14</v>
      </c>
      <c r="H11" s="6" t="s">
        <v>37</v>
      </c>
      <c r="I11" s="4" t="s">
        <v>17</v>
      </c>
      <c r="J11" s="4" t="s">
        <v>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5" x14ac:dyDescent="0.2">
      <c r="A12" s="3" t="s">
        <v>27</v>
      </c>
      <c r="B12" s="3">
        <v>2.1</v>
      </c>
      <c r="C12" s="4" t="s">
        <v>28</v>
      </c>
      <c r="D12" s="5">
        <v>44607</v>
      </c>
      <c r="E12" s="4">
        <v>2021</v>
      </c>
      <c r="F12" s="4" t="s">
        <v>29</v>
      </c>
      <c r="G12" s="4" t="s">
        <v>14</v>
      </c>
      <c r="H12" s="6" t="s">
        <v>38</v>
      </c>
      <c r="I12" s="4" t="s">
        <v>32</v>
      </c>
      <c r="J12" s="4" t="s">
        <v>22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15" x14ac:dyDescent="0.2">
      <c r="A13" s="3" t="s">
        <v>27</v>
      </c>
      <c r="B13" s="3">
        <v>2.1</v>
      </c>
      <c r="C13" s="4" t="s">
        <v>28</v>
      </c>
      <c r="D13" s="5">
        <v>44607</v>
      </c>
      <c r="E13" s="4">
        <v>2021</v>
      </c>
      <c r="F13" s="4" t="s">
        <v>29</v>
      </c>
      <c r="G13" s="4" t="s">
        <v>14</v>
      </c>
      <c r="H13" s="6" t="s">
        <v>39</v>
      </c>
      <c r="I13" s="4" t="s">
        <v>17</v>
      </c>
      <c r="J13" s="4" t="s">
        <v>26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 x14ac:dyDescent="0.2">
      <c r="A14" s="3" t="s">
        <v>27</v>
      </c>
      <c r="B14" s="3">
        <v>2.1</v>
      </c>
      <c r="C14" s="4" t="s">
        <v>28</v>
      </c>
      <c r="D14" s="5">
        <v>44607</v>
      </c>
      <c r="E14" s="4">
        <v>2021</v>
      </c>
      <c r="F14" s="4" t="s">
        <v>29</v>
      </c>
      <c r="G14" s="4" t="s">
        <v>14</v>
      </c>
      <c r="H14" s="6" t="s">
        <v>40</v>
      </c>
      <c r="I14" s="4" t="s">
        <v>14</v>
      </c>
      <c r="J14" s="4" t="s">
        <v>22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5" x14ac:dyDescent="0.2">
      <c r="A15" s="3" t="s">
        <v>41</v>
      </c>
      <c r="B15" s="3" t="s">
        <v>42</v>
      </c>
      <c r="C15" s="4" t="s">
        <v>43</v>
      </c>
      <c r="D15" s="5">
        <v>44620</v>
      </c>
      <c r="E15" s="4">
        <v>2021</v>
      </c>
      <c r="F15" s="4" t="s">
        <v>13</v>
      </c>
      <c r="G15" s="4" t="s">
        <v>14</v>
      </c>
      <c r="H15" s="6" t="s">
        <v>44</v>
      </c>
      <c r="I15" s="4" t="s">
        <v>45</v>
      </c>
      <c r="J15" s="4" t="s">
        <v>18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5" x14ac:dyDescent="0.2">
      <c r="A16" s="3" t="s">
        <v>41</v>
      </c>
      <c r="B16" s="3" t="s">
        <v>42</v>
      </c>
      <c r="C16" s="4" t="s">
        <v>43</v>
      </c>
      <c r="D16" s="5">
        <v>44620</v>
      </c>
      <c r="E16" s="4">
        <v>2021</v>
      </c>
      <c r="F16" s="4" t="s">
        <v>13</v>
      </c>
      <c r="G16" s="4" t="s">
        <v>14</v>
      </c>
      <c r="H16" s="6" t="s">
        <v>46</v>
      </c>
      <c r="I16" s="4" t="s">
        <v>45</v>
      </c>
      <c r="J16" s="4" t="s">
        <v>18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5" x14ac:dyDescent="0.2">
      <c r="A17" s="3" t="s">
        <v>41</v>
      </c>
      <c r="B17" s="3" t="s">
        <v>42</v>
      </c>
      <c r="C17" s="4" t="s">
        <v>43</v>
      </c>
      <c r="D17" s="5">
        <v>44620</v>
      </c>
      <c r="E17" s="4">
        <v>2021</v>
      </c>
      <c r="F17" s="4" t="s">
        <v>13</v>
      </c>
      <c r="G17" s="4" t="s">
        <v>14</v>
      </c>
      <c r="H17" s="6" t="s">
        <v>47</v>
      </c>
      <c r="I17" s="4" t="s">
        <v>45</v>
      </c>
      <c r="J17" s="4" t="s">
        <v>18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5" x14ac:dyDescent="0.2">
      <c r="A18" s="3" t="s">
        <v>41</v>
      </c>
      <c r="B18" s="3" t="s">
        <v>42</v>
      </c>
      <c r="C18" s="4" t="s">
        <v>43</v>
      </c>
      <c r="D18" s="5">
        <v>44620</v>
      </c>
      <c r="E18" s="4">
        <v>2021</v>
      </c>
      <c r="F18" s="4" t="s">
        <v>13</v>
      </c>
      <c r="G18" s="4" t="s">
        <v>14</v>
      </c>
      <c r="H18" s="6" t="s">
        <v>48</v>
      </c>
      <c r="I18" s="4" t="s">
        <v>45</v>
      </c>
      <c r="J18" s="4" t="s">
        <v>18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" x14ac:dyDescent="0.2">
      <c r="A19" s="3" t="s">
        <v>41</v>
      </c>
      <c r="B19" s="3" t="s">
        <v>42</v>
      </c>
      <c r="C19" s="4" t="s">
        <v>43</v>
      </c>
      <c r="D19" s="5">
        <v>44620</v>
      </c>
      <c r="E19" s="4">
        <v>2021</v>
      </c>
      <c r="F19" s="4" t="s">
        <v>13</v>
      </c>
      <c r="G19" s="4" t="s">
        <v>14</v>
      </c>
      <c r="H19" s="6" t="s">
        <v>49</v>
      </c>
      <c r="I19" s="4" t="s">
        <v>45</v>
      </c>
      <c r="J19" s="4" t="s">
        <v>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15" x14ac:dyDescent="0.2">
      <c r="A20" s="3" t="s">
        <v>41</v>
      </c>
      <c r="B20" s="3" t="s">
        <v>42</v>
      </c>
      <c r="C20" s="4" t="s">
        <v>43</v>
      </c>
      <c r="D20" s="5">
        <v>44620</v>
      </c>
      <c r="E20" s="4">
        <v>2021</v>
      </c>
      <c r="F20" s="4" t="s">
        <v>13</v>
      </c>
      <c r="G20" s="4" t="s">
        <v>14</v>
      </c>
      <c r="H20" s="6" t="s">
        <v>50</v>
      </c>
      <c r="I20" s="4" t="s">
        <v>45</v>
      </c>
      <c r="J20" s="4" t="s">
        <v>18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5" x14ac:dyDescent="0.2">
      <c r="A21" s="3" t="s">
        <v>41</v>
      </c>
      <c r="B21" s="3" t="s">
        <v>42</v>
      </c>
      <c r="C21" s="4" t="s">
        <v>43</v>
      </c>
      <c r="D21" s="5">
        <v>44620</v>
      </c>
      <c r="E21" s="4">
        <v>2021</v>
      </c>
      <c r="F21" s="4" t="s">
        <v>13</v>
      </c>
      <c r="G21" s="4" t="s">
        <v>14</v>
      </c>
      <c r="H21" s="6" t="s">
        <v>51</v>
      </c>
      <c r="I21" s="4" t="s">
        <v>45</v>
      </c>
      <c r="J21" s="4" t="s">
        <v>18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5" x14ac:dyDescent="0.2">
      <c r="A22" s="3" t="s">
        <v>41</v>
      </c>
      <c r="B22" s="3" t="s">
        <v>42</v>
      </c>
      <c r="C22" s="4" t="s">
        <v>43</v>
      </c>
      <c r="D22" s="5">
        <v>44620</v>
      </c>
      <c r="E22" s="4">
        <v>2021</v>
      </c>
      <c r="F22" s="4" t="s">
        <v>13</v>
      </c>
      <c r="G22" s="4" t="s">
        <v>14</v>
      </c>
      <c r="H22" s="6" t="s">
        <v>52</v>
      </c>
      <c r="I22" s="4" t="s">
        <v>45</v>
      </c>
      <c r="J22" s="4" t="s">
        <v>18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" x14ac:dyDescent="0.2">
      <c r="A23" s="3" t="s">
        <v>41</v>
      </c>
      <c r="B23" s="3" t="s">
        <v>42</v>
      </c>
      <c r="C23" s="4" t="s">
        <v>43</v>
      </c>
      <c r="D23" s="5">
        <v>44620</v>
      </c>
      <c r="E23" s="4">
        <v>2021</v>
      </c>
      <c r="F23" s="4" t="s">
        <v>13</v>
      </c>
      <c r="G23" s="4" t="s">
        <v>14</v>
      </c>
      <c r="H23" s="6" t="s">
        <v>53</v>
      </c>
      <c r="I23" s="4" t="s">
        <v>45</v>
      </c>
      <c r="J23" s="4" t="s">
        <v>18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15" x14ac:dyDescent="0.2">
      <c r="A24" s="3" t="s">
        <v>41</v>
      </c>
      <c r="B24" s="3" t="s">
        <v>42</v>
      </c>
      <c r="C24" s="4" t="s">
        <v>43</v>
      </c>
      <c r="D24" s="5">
        <v>44620</v>
      </c>
      <c r="E24" s="4">
        <v>2021</v>
      </c>
      <c r="F24" s="4" t="s">
        <v>13</v>
      </c>
      <c r="G24" s="4" t="s">
        <v>14</v>
      </c>
      <c r="H24" s="6" t="s">
        <v>54</v>
      </c>
      <c r="I24" s="4" t="s">
        <v>45</v>
      </c>
      <c r="J24" s="4" t="s">
        <v>18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15" x14ac:dyDescent="0.2">
      <c r="A25" s="3" t="s">
        <v>41</v>
      </c>
      <c r="B25" s="3" t="s">
        <v>42</v>
      </c>
      <c r="C25" s="4" t="s">
        <v>43</v>
      </c>
      <c r="D25" s="5">
        <v>44620</v>
      </c>
      <c r="E25" s="4">
        <v>2021</v>
      </c>
      <c r="F25" s="4" t="s">
        <v>13</v>
      </c>
      <c r="G25" s="4" t="s">
        <v>14</v>
      </c>
      <c r="H25" s="6" t="s">
        <v>55</v>
      </c>
      <c r="I25" s="4" t="s">
        <v>45</v>
      </c>
      <c r="J25" s="4" t="s">
        <v>18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5" x14ac:dyDescent="0.2">
      <c r="A26" s="3" t="s">
        <v>41</v>
      </c>
      <c r="B26" s="3" t="s">
        <v>42</v>
      </c>
      <c r="C26" s="4" t="s">
        <v>43</v>
      </c>
      <c r="D26" s="5">
        <v>44620</v>
      </c>
      <c r="E26" s="4">
        <v>2021</v>
      </c>
      <c r="F26" s="4" t="s">
        <v>13</v>
      </c>
      <c r="G26" s="4" t="s">
        <v>14</v>
      </c>
      <c r="H26" s="6" t="s">
        <v>56</v>
      </c>
      <c r="I26" s="4" t="s">
        <v>45</v>
      </c>
      <c r="J26" s="4" t="s">
        <v>18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" x14ac:dyDescent="0.2">
      <c r="A27" s="3" t="s">
        <v>41</v>
      </c>
      <c r="B27" s="3" t="s">
        <v>42</v>
      </c>
      <c r="C27" s="4" t="s">
        <v>43</v>
      </c>
      <c r="D27" s="5">
        <v>44620</v>
      </c>
      <c r="E27" s="4">
        <v>2021</v>
      </c>
      <c r="F27" s="4" t="s">
        <v>13</v>
      </c>
      <c r="G27" s="4" t="s">
        <v>14</v>
      </c>
      <c r="H27" s="6" t="s">
        <v>57</v>
      </c>
      <c r="I27" s="4" t="s">
        <v>45</v>
      </c>
      <c r="J27" s="4" t="s">
        <v>18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5" x14ac:dyDescent="0.2">
      <c r="A28" s="3" t="s">
        <v>41</v>
      </c>
      <c r="B28" s="3" t="s">
        <v>42</v>
      </c>
      <c r="C28" s="4" t="s">
        <v>43</v>
      </c>
      <c r="D28" s="5">
        <v>44620</v>
      </c>
      <c r="E28" s="4">
        <v>2021</v>
      </c>
      <c r="F28" s="4" t="s">
        <v>13</v>
      </c>
      <c r="G28" s="4" t="s">
        <v>14</v>
      </c>
      <c r="H28" s="6" t="s">
        <v>58</v>
      </c>
      <c r="I28" s="4" t="s">
        <v>45</v>
      </c>
      <c r="J28" s="4" t="s">
        <v>18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5" x14ac:dyDescent="0.2">
      <c r="A29" s="3" t="s">
        <v>41</v>
      </c>
      <c r="B29" s="3" t="s">
        <v>42</v>
      </c>
      <c r="C29" s="4" t="s">
        <v>43</v>
      </c>
      <c r="D29" s="5">
        <v>44620</v>
      </c>
      <c r="E29" s="4">
        <v>2021</v>
      </c>
      <c r="F29" s="4" t="s">
        <v>13</v>
      </c>
      <c r="G29" s="4" t="s">
        <v>14</v>
      </c>
      <c r="H29" s="6" t="s">
        <v>59</v>
      </c>
      <c r="I29" s="4" t="s">
        <v>45</v>
      </c>
      <c r="J29" s="4" t="s">
        <v>18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5" x14ac:dyDescent="0.2">
      <c r="A30" s="3" t="s">
        <v>41</v>
      </c>
      <c r="B30" s="3" t="s">
        <v>42</v>
      </c>
      <c r="C30" s="4" t="s">
        <v>43</v>
      </c>
      <c r="D30" s="5">
        <v>44620</v>
      </c>
      <c r="E30" s="4">
        <v>2021</v>
      </c>
      <c r="F30" s="4" t="s">
        <v>13</v>
      </c>
      <c r="G30" s="4" t="s">
        <v>14</v>
      </c>
      <c r="H30" s="6" t="s">
        <v>60</v>
      </c>
      <c r="I30" s="4" t="s">
        <v>45</v>
      </c>
      <c r="J30" s="4" t="s">
        <v>18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5" x14ac:dyDescent="0.2">
      <c r="A31" s="3" t="s">
        <v>41</v>
      </c>
      <c r="B31" s="3" t="s">
        <v>42</v>
      </c>
      <c r="C31" s="4" t="s">
        <v>43</v>
      </c>
      <c r="D31" s="5">
        <v>44620</v>
      </c>
      <c r="E31" s="4">
        <v>2021</v>
      </c>
      <c r="F31" s="4" t="s">
        <v>13</v>
      </c>
      <c r="G31" s="4" t="s">
        <v>14</v>
      </c>
      <c r="H31" s="6" t="s">
        <v>61</v>
      </c>
      <c r="I31" s="4" t="s">
        <v>45</v>
      </c>
      <c r="J31" s="4" t="s">
        <v>18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5" x14ac:dyDescent="0.2">
      <c r="A32" s="3" t="s">
        <v>41</v>
      </c>
      <c r="B32" s="3" t="s">
        <v>42</v>
      </c>
      <c r="C32" s="4" t="s">
        <v>43</v>
      </c>
      <c r="D32" s="5">
        <v>44620</v>
      </c>
      <c r="E32" s="4">
        <v>2021</v>
      </c>
      <c r="F32" s="4" t="s">
        <v>13</v>
      </c>
      <c r="G32" s="4" t="s">
        <v>14</v>
      </c>
      <c r="H32" s="6" t="s">
        <v>62</v>
      </c>
      <c r="I32" s="4" t="s">
        <v>45</v>
      </c>
      <c r="J32" s="4" t="s">
        <v>18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5" x14ac:dyDescent="0.2">
      <c r="A33" s="3" t="s">
        <v>41</v>
      </c>
      <c r="B33" s="3" t="s">
        <v>63</v>
      </c>
      <c r="C33" s="4" t="s">
        <v>64</v>
      </c>
      <c r="D33" s="5">
        <v>44620</v>
      </c>
      <c r="E33" s="4">
        <v>2022</v>
      </c>
      <c r="F33" s="4" t="s">
        <v>65</v>
      </c>
      <c r="G33" s="4" t="s">
        <v>14</v>
      </c>
      <c r="H33" s="6" t="s">
        <v>66</v>
      </c>
      <c r="I33" s="4" t="s">
        <v>32</v>
      </c>
      <c r="J33" s="4" t="s">
        <v>649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" x14ac:dyDescent="0.2">
      <c r="A34" s="3" t="s">
        <v>41</v>
      </c>
      <c r="B34" s="3" t="s">
        <v>67</v>
      </c>
      <c r="C34" s="4" t="s">
        <v>68</v>
      </c>
      <c r="D34" s="5">
        <v>44620</v>
      </c>
      <c r="E34" s="4">
        <v>2022</v>
      </c>
      <c r="F34" s="4" t="s">
        <v>69</v>
      </c>
      <c r="G34" s="4" t="s">
        <v>14</v>
      </c>
      <c r="H34" s="6" t="s">
        <v>70</v>
      </c>
      <c r="I34" s="4" t="s">
        <v>17</v>
      </c>
      <c r="J34" s="4" t="s">
        <v>71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5" x14ac:dyDescent="0.2">
      <c r="A35" s="3" t="s">
        <v>41</v>
      </c>
      <c r="B35" s="3" t="s">
        <v>72</v>
      </c>
      <c r="C35" s="4" t="s">
        <v>73</v>
      </c>
      <c r="D35" s="5">
        <v>44620</v>
      </c>
      <c r="E35" s="4">
        <v>2021</v>
      </c>
      <c r="F35" s="4" t="s">
        <v>69</v>
      </c>
      <c r="G35" s="4" t="s">
        <v>14</v>
      </c>
      <c r="H35" s="6" t="s">
        <v>74</v>
      </c>
      <c r="I35" s="4" t="s">
        <v>17</v>
      </c>
      <c r="J35" s="4" t="s">
        <v>18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5" x14ac:dyDescent="0.2">
      <c r="A36" s="3" t="s">
        <v>41</v>
      </c>
      <c r="B36" s="3" t="s">
        <v>75</v>
      </c>
      <c r="C36" s="4" t="s">
        <v>76</v>
      </c>
      <c r="D36" s="5">
        <v>44620</v>
      </c>
      <c r="E36" s="4">
        <v>2022</v>
      </c>
      <c r="F36" s="4" t="s">
        <v>69</v>
      </c>
      <c r="G36" s="4" t="s">
        <v>14</v>
      </c>
      <c r="H36" s="6" t="s">
        <v>77</v>
      </c>
      <c r="I36" s="4" t="s">
        <v>45</v>
      </c>
      <c r="J36" s="4" t="s">
        <v>78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5" x14ac:dyDescent="0.2">
      <c r="A37" s="3" t="s">
        <v>41</v>
      </c>
      <c r="B37" s="3" t="s">
        <v>75</v>
      </c>
      <c r="C37" s="4" t="s">
        <v>76</v>
      </c>
      <c r="D37" s="5">
        <v>44620</v>
      </c>
      <c r="E37" s="4">
        <v>2022</v>
      </c>
      <c r="F37" s="4" t="s">
        <v>69</v>
      </c>
      <c r="G37" s="4" t="s">
        <v>14</v>
      </c>
      <c r="H37" s="6" t="s">
        <v>79</v>
      </c>
      <c r="I37" s="4" t="s">
        <v>32</v>
      </c>
      <c r="J37" s="4" t="s">
        <v>22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5" x14ac:dyDescent="0.2">
      <c r="A38" s="3" t="s">
        <v>41</v>
      </c>
      <c r="B38" s="3" t="s">
        <v>75</v>
      </c>
      <c r="C38" s="4" t="s">
        <v>76</v>
      </c>
      <c r="D38" s="5">
        <v>44620</v>
      </c>
      <c r="E38" s="4">
        <v>2022</v>
      </c>
      <c r="F38" s="4" t="s">
        <v>69</v>
      </c>
      <c r="G38" s="4" t="s">
        <v>14</v>
      </c>
      <c r="H38" s="6" t="s">
        <v>80</v>
      </c>
      <c r="I38" s="4" t="s">
        <v>32</v>
      </c>
      <c r="J38" s="4" t="s">
        <v>22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5" x14ac:dyDescent="0.2">
      <c r="A39" s="3" t="s">
        <v>41</v>
      </c>
      <c r="B39" s="3" t="s">
        <v>75</v>
      </c>
      <c r="C39" s="4" t="s">
        <v>76</v>
      </c>
      <c r="D39" s="5">
        <v>44620</v>
      </c>
      <c r="E39" s="4">
        <v>2022</v>
      </c>
      <c r="F39" s="4" t="s">
        <v>69</v>
      </c>
      <c r="G39" s="4" t="s">
        <v>14</v>
      </c>
      <c r="H39" s="6" t="s">
        <v>81</v>
      </c>
      <c r="I39" s="4" t="s">
        <v>14</v>
      </c>
      <c r="J39" s="4" t="s">
        <v>22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5" x14ac:dyDescent="0.2">
      <c r="A40" s="3" t="s">
        <v>41</v>
      </c>
      <c r="B40" s="3" t="s">
        <v>75</v>
      </c>
      <c r="C40" s="4" t="s">
        <v>76</v>
      </c>
      <c r="D40" s="5">
        <v>44620</v>
      </c>
      <c r="E40" s="4">
        <v>2022</v>
      </c>
      <c r="F40" s="4" t="s">
        <v>69</v>
      </c>
      <c r="G40" s="4" t="s">
        <v>14</v>
      </c>
      <c r="H40" s="6" t="s">
        <v>82</v>
      </c>
      <c r="I40" s="4" t="s">
        <v>45</v>
      </c>
      <c r="J40" s="4" t="s">
        <v>18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5" x14ac:dyDescent="0.2">
      <c r="A41" s="3" t="s">
        <v>41</v>
      </c>
      <c r="B41" s="3" t="s">
        <v>75</v>
      </c>
      <c r="C41" s="4" t="s">
        <v>76</v>
      </c>
      <c r="D41" s="5">
        <v>44624</v>
      </c>
      <c r="E41" s="4">
        <v>2022</v>
      </c>
      <c r="F41" s="4" t="s">
        <v>69</v>
      </c>
      <c r="G41" s="4" t="s">
        <v>14</v>
      </c>
      <c r="H41" s="6" t="s">
        <v>83</v>
      </c>
      <c r="I41" s="4" t="s">
        <v>17</v>
      </c>
      <c r="J41" s="4" t="s">
        <v>18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5" x14ac:dyDescent="0.2">
      <c r="A42" s="3" t="s">
        <v>41</v>
      </c>
      <c r="B42" s="3" t="s">
        <v>75</v>
      </c>
      <c r="C42" s="4" t="s">
        <v>76</v>
      </c>
      <c r="D42" s="5">
        <v>44624</v>
      </c>
      <c r="E42" s="4">
        <v>2022</v>
      </c>
      <c r="F42" s="4" t="s">
        <v>69</v>
      </c>
      <c r="G42" s="4" t="s">
        <v>14</v>
      </c>
      <c r="H42" s="6" t="s">
        <v>84</v>
      </c>
      <c r="I42" s="4" t="s">
        <v>45</v>
      </c>
      <c r="J42" s="4" t="s">
        <v>18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5" x14ac:dyDescent="0.2">
      <c r="A43" s="3" t="s">
        <v>41</v>
      </c>
      <c r="B43" s="3" t="s">
        <v>75</v>
      </c>
      <c r="C43" s="4" t="s">
        <v>76</v>
      </c>
      <c r="D43" s="5">
        <v>44624</v>
      </c>
      <c r="E43" s="4">
        <v>2022</v>
      </c>
      <c r="F43" s="4" t="s">
        <v>69</v>
      </c>
      <c r="G43" s="4" t="s">
        <v>14</v>
      </c>
      <c r="H43" s="6" t="s">
        <v>85</v>
      </c>
      <c r="I43" s="4" t="s">
        <v>32</v>
      </c>
      <c r="J43" s="4" t="s">
        <v>22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5" x14ac:dyDescent="0.2">
      <c r="A44" s="3" t="s">
        <v>41</v>
      </c>
      <c r="B44" s="3" t="s">
        <v>75</v>
      </c>
      <c r="C44" s="4" t="s">
        <v>76</v>
      </c>
      <c r="D44" s="5">
        <v>44624</v>
      </c>
      <c r="E44" s="4">
        <v>2022</v>
      </c>
      <c r="F44" s="4" t="s">
        <v>69</v>
      </c>
      <c r="G44" s="4" t="s">
        <v>14</v>
      </c>
      <c r="H44" s="6" t="s">
        <v>86</v>
      </c>
      <c r="I44" s="4" t="s">
        <v>32</v>
      </c>
      <c r="J44" s="4" t="s">
        <v>22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5" x14ac:dyDescent="0.2">
      <c r="A45" s="3" t="s">
        <v>41</v>
      </c>
      <c r="B45" s="3" t="s">
        <v>75</v>
      </c>
      <c r="C45" s="4" t="s">
        <v>76</v>
      </c>
      <c r="D45" s="5">
        <v>44624</v>
      </c>
      <c r="E45" s="4">
        <v>2022</v>
      </c>
      <c r="F45" s="4" t="s">
        <v>69</v>
      </c>
      <c r="G45" s="4" t="s">
        <v>14</v>
      </c>
      <c r="H45" s="6" t="s">
        <v>87</v>
      </c>
      <c r="I45" s="4" t="s">
        <v>32</v>
      </c>
      <c r="J45" s="4" t="s">
        <v>22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7.25" customHeight="1" x14ac:dyDescent="0.2">
      <c r="A46" s="3" t="s">
        <v>41</v>
      </c>
      <c r="B46" s="3" t="s">
        <v>75</v>
      </c>
      <c r="C46" s="4" t="s">
        <v>76</v>
      </c>
      <c r="D46" s="5">
        <v>44624</v>
      </c>
      <c r="E46" s="4">
        <v>2022</v>
      </c>
      <c r="F46" s="4" t="s">
        <v>69</v>
      </c>
      <c r="G46" s="4" t="s">
        <v>14</v>
      </c>
      <c r="H46" s="6" t="s">
        <v>88</v>
      </c>
      <c r="I46" s="4" t="s">
        <v>32</v>
      </c>
      <c r="J46" s="4" t="s">
        <v>78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5" x14ac:dyDescent="0.2">
      <c r="A47" s="3" t="s">
        <v>41</v>
      </c>
      <c r="B47" s="3" t="s">
        <v>75</v>
      </c>
      <c r="C47" s="4" t="s">
        <v>76</v>
      </c>
      <c r="D47" s="5">
        <v>44624</v>
      </c>
      <c r="E47" s="4">
        <v>2022</v>
      </c>
      <c r="F47" s="4" t="s">
        <v>69</v>
      </c>
      <c r="G47" s="4" t="s">
        <v>14</v>
      </c>
      <c r="H47" s="6" t="s">
        <v>89</v>
      </c>
      <c r="I47" s="4" t="s">
        <v>32</v>
      </c>
      <c r="J47" s="4" t="s">
        <v>78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5" x14ac:dyDescent="0.2">
      <c r="A48" s="3" t="s">
        <v>41</v>
      </c>
      <c r="B48" s="3" t="s">
        <v>75</v>
      </c>
      <c r="C48" s="4" t="s">
        <v>76</v>
      </c>
      <c r="D48" s="5">
        <v>44624</v>
      </c>
      <c r="E48" s="4">
        <v>2022</v>
      </c>
      <c r="F48" s="4" t="s">
        <v>69</v>
      </c>
      <c r="G48" s="4" t="s">
        <v>14</v>
      </c>
      <c r="H48" s="6" t="s">
        <v>90</v>
      </c>
      <c r="I48" s="4" t="s">
        <v>32</v>
      </c>
      <c r="J48" s="4" t="s">
        <v>78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5" x14ac:dyDescent="0.2">
      <c r="A49" s="3" t="s">
        <v>41</v>
      </c>
      <c r="B49" s="3" t="s">
        <v>75</v>
      </c>
      <c r="C49" s="4" t="s">
        <v>76</v>
      </c>
      <c r="D49" s="5">
        <v>44624</v>
      </c>
      <c r="E49" s="4">
        <v>2022</v>
      </c>
      <c r="F49" s="4" t="s">
        <v>69</v>
      </c>
      <c r="G49" s="4" t="s">
        <v>14</v>
      </c>
      <c r="H49" s="6" t="s">
        <v>91</v>
      </c>
      <c r="I49" s="4" t="s">
        <v>32</v>
      </c>
      <c r="J49" s="4" t="s">
        <v>26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5" x14ac:dyDescent="0.2">
      <c r="A50" s="3" t="s">
        <v>41</v>
      </c>
      <c r="B50" s="3" t="s">
        <v>75</v>
      </c>
      <c r="C50" s="4" t="s">
        <v>76</v>
      </c>
      <c r="D50" s="5">
        <v>44624</v>
      </c>
      <c r="E50" s="4">
        <v>2022</v>
      </c>
      <c r="F50" s="4" t="s">
        <v>69</v>
      </c>
      <c r="G50" s="4" t="s">
        <v>14</v>
      </c>
      <c r="H50" s="6" t="s">
        <v>92</v>
      </c>
      <c r="I50" s="4" t="s">
        <v>32</v>
      </c>
      <c r="J50" s="4" t="s">
        <v>78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5" x14ac:dyDescent="0.2">
      <c r="A51" s="3" t="s">
        <v>41</v>
      </c>
      <c r="B51" s="3" t="s">
        <v>75</v>
      </c>
      <c r="C51" s="4" t="s">
        <v>76</v>
      </c>
      <c r="D51" s="5">
        <v>44624</v>
      </c>
      <c r="E51" s="4">
        <v>2022</v>
      </c>
      <c r="F51" s="4" t="s">
        <v>69</v>
      </c>
      <c r="G51" s="4" t="s">
        <v>14</v>
      </c>
      <c r="H51" s="6" t="s">
        <v>93</v>
      </c>
      <c r="I51" s="4" t="s">
        <v>32</v>
      </c>
      <c r="J51" s="4" t="s">
        <v>78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5" x14ac:dyDescent="0.2">
      <c r="A52" s="3" t="s">
        <v>41</v>
      </c>
      <c r="B52" s="3" t="s">
        <v>94</v>
      </c>
      <c r="C52" s="4" t="s">
        <v>95</v>
      </c>
      <c r="D52" s="5">
        <v>44624</v>
      </c>
      <c r="E52" s="4">
        <v>2022</v>
      </c>
      <c r="F52" s="4" t="s">
        <v>69</v>
      </c>
      <c r="G52" s="4" t="s">
        <v>17</v>
      </c>
      <c r="H52" s="4" t="s">
        <v>21</v>
      </c>
      <c r="I52" s="4" t="s">
        <v>22</v>
      </c>
      <c r="J52" s="4" t="s">
        <v>22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5" x14ac:dyDescent="0.2">
      <c r="A53" s="3" t="s">
        <v>41</v>
      </c>
      <c r="B53" s="3" t="s">
        <v>96</v>
      </c>
      <c r="C53" s="4" t="s">
        <v>97</v>
      </c>
      <c r="D53" s="5">
        <v>44624</v>
      </c>
      <c r="E53" s="4">
        <v>2022</v>
      </c>
      <c r="F53" s="4" t="s">
        <v>69</v>
      </c>
      <c r="G53" s="4" t="s">
        <v>17</v>
      </c>
      <c r="H53" s="4" t="s">
        <v>21</v>
      </c>
      <c r="I53" s="4" t="s">
        <v>22</v>
      </c>
      <c r="J53" s="4" t="s">
        <v>22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5" x14ac:dyDescent="0.2">
      <c r="A54" s="3" t="s">
        <v>41</v>
      </c>
      <c r="B54" s="3" t="s">
        <v>98</v>
      </c>
      <c r="C54" s="4" t="s">
        <v>99</v>
      </c>
      <c r="D54" s="5">
        <v>44624</v>
      </c>
      <c r="E54" s="4"/>
      <c r="F54" s="4"/>
      <c r="G54" s="4" t="s">
        <v>17</v>
      </c>
      <c r="H54" s="4" t="s">
        <v>21</v>
      </c>
      <c r="I54" s="4" t="s">
        <v>22</v>
      </c>
      <c r="J54" s="4" t="s">
        <v>22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5" x14ac:dyDescent="0.2">
      <c r="A55" s="3" t="s">
        <v>41</v>
      </c>
      <c r="B55" s="3" t="s">
        <v>100</v>
      </c>
      <c r="C55" s="4" t="s">
        <v>101</v>
      </c>
      <c r="D55" s="5">
        <v>44624</v>
      </c>
      <c r="E55" s="4">
        <v>2021</v>
      </c>
      <c r="F55" s="4" t="s">
        <v>13</v>
      </c>
      <c r="G55" s="4" t="s">
        <v>14</v>
      </c>
      <c r="H55" s="6" t="s">
        <v>102</v>
      </c>
      <c r="I55" s="4" t="s">
        <v>45</v>
      </c>
      <c r="J55" s="4" t="s">
        <v>18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5" x14ac:dyDescent="0.2">
      <c r="A56" s="3" t="s">
        <v>41</v>
      </c>
      <c r="B56" s="3" t="s">
        <v>100</v>
      </c>
      <c r="C56" s="4" t="s">
        <v>101</v>
      </c>
      <c r="D56" s="5">
        <v>44624</v>
      </c>
      <c r="E56" s="4">
        <v>2021</v>
      </c>
      <c r="F56" s="4" t="s">
        <v>13</v>
      </c>
      <c r="G56" s="4" t="s">
        <v>14</v>
      </c>
      <c r="H56" s="6" t="s">
        <v>103</v>
      </c>
      <c r="I56" s="4" t="s">
        <v>45</v>
      </c>
      <c r="J56" s="4" t="s">
        <v>18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5" x14ac:dyDescent="0.2">
      <c r="A57" s="3" t="s">
        <v>41</v>
      </c>
      <c r="B57" s="3" t="s">
        <v>100</v>
      </c>
      <c r="C57" s="4" t="s">
        <v>101</v>
      </c>
      <c r="D57" s="5">
        <v>44624</v>
      </c>
      <c r="E57" s="4">
        <v>2021</v>
      </c>
      <c r="F57" s="4" t="s">
        <v>104</v>
      </c>
      <c r="G57" s="4" t="s">
        <v>14</v>
      </c>
      <c r="H57" s="6" t="s">
        <v>105</v>
      </c>
      <c r="I57" s="4" t="s">
        <v>17</v>
      </c>
      <c r="J57" s="4" t="s">
        <v>18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5" x14ac:dyDescent="0.2">
      <c r="A58" s="3" t="s">
        <v>41</v>
      </c>
      <c r="B58" s="3" t="s">
        <v>100</v>
      </c>
      <c r="C58" s="4" t="s">
        <v>101</v>
      </c>
      <c r="D58" s="5">
        <v>44624</v>
      </c>
      <c r="E58" s="4">
        <v>2021</v>
      </c>
      <c r="F58" s="4" t="s">
        <v>104</v>
      </c>
      <c r="G58" s="4" t="s">
        <v>14</v>
      </c>
      <c r="H58" s="6" t="s">
        <v>106</v>
      </c>
      <c r="I58" s="4" t="s">
        <v>32</v>
      </c>
      <c r="J58" s="4" t="s">
        <v>78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5" x14ac:dyDescent="0.2">
      <c r="A59" s="3" t="s">
        <v>41</v>
      </c>
      <c r="B59" s="3" t="s">
        <v>100</v>
      </c>
      <c r="C59" s="4" t="s">
        <v>101</v>
      </c>
      <c r="D59" s="5">
        <v>44624</v>
      </c>
      <c r="E59" s="4">
        <v>2021</v>
      </c>
      <c r="F59" s="4" t="s">
        <v>104</v>
      </c>
      <c r="G59" s="4" t="s">
        <v>14</v>
      </c>
      <c r="H59" s="6" t="s">
        <v>107</v>
      </c>
      <c r="I59" s="4" t="s">
        <v>17</v>
      </c>
      <c r="J59" s="4" t="s">
        <v>108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5" x14ac:dyDescent="0.2">
      <c r="A60" s="3" t="s">
        <v>41</v>
      </c>
      <c r="B60" s="3" t="s">
        <v>100</v>
      </c>
      <c r="C60" s="4" t="s">
        <v>101</v>
      </c>
      <c r="D60" s="5">
        <v>44624</v>
      </c>
      <c r="E60" s="4">
        <v>2021</v>
      </c>
      <c r="F60" s="4" t="s">
        <v>104</v>
      </c>
      <c r="G60" s="4" t="s">
        <v>14</v>
      </c>
      <c r="H60" s="6" t="s">
        <v>109</v>
      </c>
      <c r="I60" s="4" t="s">
        <v>17</v>
      </c>
      <c r="J60" s="4" t="s">
        <v>108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5" x14ac:dyDescent="0.2">
      <c r="A61" s="3" t="s">
        <v>41</v>
      </c>
      <c r="B61" s="3" t="s">
        <v>100</v>
      </c>
      <c r="C61" s="4" t="s">
        <v>101</v>
      </c>
      <c r="D61" s="5">
        <v>44624</v>
      </c>
      <c r="E61" s="4">
        <v>2021</v>
      </c>
      <c r="F61" s="4" t="s">
        <v>104</v>
      </c>
      <c r="G61" s="4" t="s">
        <v>14</v>
      </c>
      <c r="H61" s="6" t="s">
        <v>110</v>
      </c>
      <c r="I61" s="4" t="s">
        <v>17</v>
      </c>
      <c r="J61" s="4" t="s">
        <v>26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5" x14ac:dyDescent="0.2">
      <c r="A62" s="3" t="s">
        <v>41</v>
      </c>
      <c r="B62" s="3" t="s">
        <v>100</v>
      </c>
      <c r="C62" s="4" t="s">
        <v>101</v>
      </c>
      <c r="D62" s="5">
        <v>44624</v>
      </c>
      <c r="E62" s="4">
        <v>2021</v>
      </c>
      <c r="F62" s="4" t="s">
        <v>104</v>
      </c>
      <c r="G62" s="4" t="s">
        <v>14</v>
      </c>
      <c r="H62" s="6" t="s">
        <v>111</v>
      </c>
      <c r="I62" s="4" t="s">
        <v>45</v>
      </c>
      <c r="J62" s="4" t="s">
        <v>71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5" x14ac:dyDescent="0.2">
      <c r="A63" s="3" t="s">
        <v>41</v>
      </c>
      <c r="B63" s="3" t="s">
        <v>100</v>
      </c>
      <c r="C63" s="4" t="s">
        <v>101</v>
      </c>
      <c r="D63" s="5">
        <v>44624</v>
      </c>
      <c r="E63" s="4">
        <v>2021</v>
      </c>
      <c r="F63" s="4" t="s">
        <v>104</v>
      </c>
      <c r="G63" s="4" t="s">
        <v>14</v>
      </c>
      <c r="H63" s="6" t="s">
        <v>112</v>
      </c>
      <c r="I63" s="4" t="s">
        <v>45</v>
      </c>
      <c r="J63" s="4" t="s">
        <v>71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5" x14ac:dyDescent="0.2">
      <c r="A64" s="3" t="s">
        <v>41</v>
      </c>
      <c r="B64" s="3" t="s">
        <v>100</v>
      </c>
      <c r="C64" s="4" t="s">
        <v>101</v>
      </c>
      <c r="D64" s="5">
        <v>44624</v>
      </c>
      <c r="E64" s="4">
        <v>2021</v>
      </c>
      <c r="F64" s="4" t="s">
        <v>104</v>
      </c>
      <c r="G64" s="4" t="s">
        <v>14</v>
      </c>
      <c r="H64" s="6" t="s">
        <v>113</v>
      </c>
      <c r="I64" s="4" t="s">
        <v>45</v>
      </c>
      <c r="J64" s="4" t="s">
        <v>71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5" x14ac:dyDescent="0.2">
      <c r="A65" s="3" t="s">
        <v>41</v>
      </c>
      <c r="B65" s="3" t="s">
        <v>100</v>
      </c>
      <c r="C65" s="4" t="s">
        <v>101</v>
      </c>
      <c r="D65" s="5">
        <v>44624</v>
      </c>
      <c r="E65" s="4">
        <v>2021</v>
      </c>
      <c r="F65" s="4" t="s">
        <v>104</v>
      </c>
      <c r="G65" s="4" t="s">
        <v>14</v>
      </c>
      <c r="H65" s="6" t="s">
        <v>114</v>
      </c>
      <c r="I65" s="4" t="s">
        <v>45</v>
      </c>
      <c r="J65" s="4" t="s">
        <v>71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5" x14ac:dyDescent="0.2">
      <c r="A66" s="3" t="s">
        <v>41</v>
      </c>
      <c r="B66" s="3" t="s">
        <v>100</v>
      </c>
      <c r="C66" s="4" t="s">
        <v>101</v>
      </c>
      <c r="D66" s="5">
        <v>44624</v>
      </c>
      <c r="E66" s="4">
        <v>2021</v>
      </c>
      <c r="F66" s="4" t="s">
        <v>104</v>
      </c>
      <c r="G66" s="4" t="s">
        <v>14</v>
      </c>
      <c r="H66" s="6" t="s">
        <v>115</v>
      </c>
      <c r="I66" s="4" t="s">
        <v>45</v>
      </c>
      <c r="J66" s="4" t="s">
        <v>71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5" x14ac:dyDescent="0.2">
      <c r="A67" s="3" t="s">
        <v>41</v>
      </c>
      <c r="B67" s="3" t="s">
        <v>100</v>
      </c>
      <c r="C67" s="4" t="s">
        <v>101</v>
      </c>
      <c r="D67" s="5">
        <v>44624</v>
      </c>
      <c r="E67" s="4">
        <v>2021</v>
      </c>
      <c r="F67" s="4" t="s">
        <v>104</v>
      </c>
      <c r="G67" s="4" t="s">
        <v>14</v>
      </c>
      <c r="H67" s="6" t="s">
        <v>102</v>
      </c>
      <c r="I67" s="4" t="s">
        <v>45</v>
      </c>
      <c r="J67" s="4" t="s">
        <v>18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5" x14ac:dyDescent="0.2">
      <c r="A68" s="3" t="s">
        <v>41</v>
      </c>
      <c r="B68" s="3" t="s">
        <v>100</v>
      </c>
      <c r="C68" s="4" t="s">
        <v>101</v>
      </c>
      <c r="D68" s="5">
        <v>44624</v>
      </c>
      <c r="E68" s="4">
        <v>2021</v>
      </c>
      <c r="F68" s="4" t="s">
        <v>104</v>
      </c>
      <c r="G68" s="4" t="s">
        <v>14</v>
      </c>
      <c r="H68" s="6" t="s">
        <v>103</v>
      </c>
      <c r="I68" s="4" t="s">
        <v>45</v>
      </c>
      <c r="J68" s="4" t="s">
        <v>18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5" x14ac:dyDescent="0.2">
      <c r="A69" s="3" t="s">
        <v>41</v>
      </c>
      <c r="B69" s="3" t="s">
        <v>100</v>
      </c>
      <c r="C69" s="4" t="s">
        <v>101</v>
      </c>
      <c r="D69" s="5">
        <v>44624</v>
      </c>
      <c r="E69" s="4">
        <v>2021</v>
      </c>
      <c r="F69" s="4" t="s">
        <v>104</v>
      </c>
      <c r="G69" s="4" t="s">
        <v>14</v>
      </c>
      <c r="H69" s="6" t="s">
        <v>105</v>
      </c>
      <c r="I69" s="4" t="s">
        <v>17</v>
      </c>
      <c r="J69" s="4" t="s">
        <v>18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5" x14ac:dyDescent="0.2">
      <c r="A70" s="3" t="s">
        <v>41</v>
      </c>
      <c r="B70" s="3" t="s">
        <v>100</v>
      </c>
      <c r="C70" s="4" t="s">
        <v>101</v>
      </c>
      <c r="D70" s="5">
        <v>44624</v>
      </c>
      <c r="E70" s="4">
        <v>2021</v>
      </c>
      <c r="F70" s="4" t="s">
        <v>104</v>
      </c>
      <c r="G70" s="4" t="s">
        <v>14</v>
      </c>
      <c r="H70" s="6" t="s">
        <v>106</v>
      </c>
      <c r="I70" s="4" t="s">
        <v>32</v>
      </c>
      <c r="J70" s="4" t="s">
        <v>78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5" x14ac:dyDescent="0.2">
      <c r="A71" s="3" t="s">
        <v>41</v>
      </c>
      <c r="B71" s="3" t="s">
        <v>100</v>
      </c>
      <c r="C71" s="4" t="s">
        <v>101</v>
      </c>
      <c r="D71" s="5">
        <v>44624</v>
      </c>
      <c r="E71" s="4">
        <v>2021</v>
      </c>
      <c r="F71" s="4" t="s">
        <v>104</v>
      </c>
      <c r="G71" s="4" t="s">
        <v>14</v>
      </c>
      <c r="H71" s="6" t="s">
        <v>110</v>
      </c>
      <c r="I71" s="4" t="s">
        <v>17</v>
      </c>
      <c r="J71" s="4" t="s">
        <v>108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5" x14ac:dyDescent="0.2">
      <c r="A72" s="3" t="s">
        <v>41</v>
      </c>
      <c r="B72" s="3" t="s">
        <v>100</v>
      </c>
      <c r="C72" s="4" t="s">
        <v>101</v>
      </c>
      <c r="D72" s="5">
        <v>44624</v>
      </c>
      <c r="E72" s="4">
        <v>2021</v>
      </c>
      <c r="F72" s="4" t="s">
        <v>104</v>
      </c>
      <c r="G72" s="4" t="s">
        <v>14</v>
      </c>
      <c r="H72" s="6" t="s">
        <v>111</v>
      </c>
      <c r="I72" s="4" t="s">
        <v>17</v>
      </c>
      <c r="J72" s="4" t="s">
        <v>108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5" x14ac:dyDescent="0.2">
      <c r="A73" s="3" t="s">
        <v>41</v>
      </c>
      <c r="B73" s="3" t="s">
        <v>100</v>
      </c>
      <c r="C73" s="4" t="s">
        <v>101</v>
      </c>
      <c r="D73" s="5">
        <v>44624</v>
      </c>
      <c r="E73" s="4">
        <v>2021</v>
      </c>
      <c r="F73" s="4" t="s">
        <v>104</v>
      </c>
      <c r="G73" s="4" t="s">
        <v>14</v>
      </c>
      <c r="H73" s="6" t="s">
        <v>107</v>
      </c>
      <c r="I73" s="4" t="s">
        <v>17</v>
      </c>
      <c r="J73" s="4" t="s">
        <v>26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5" x14ac:dyDescent="0.2">
      <c r="A74" s="3" t="s">
        <v>41</v>
      </c>
      <c r="B74" s="3" t="s">
        <v>100</v>
      </c>
      <c r="C74" s="4" t="s">
        <v>101</v>
      </c>
      <c r="D74" s="5">
        <v>44624</v>
      </c>
      <c r="E74" s="4">
        <v>2021</v>
      </c>
      <c r="F74" s="4" t="s">
        <v>104</v>
      </c>
      <c r="G74" s="4" t="s">
        <v>14</v>
      </c>
      <c r="H74" s="6" t="s">
        <v>109</v>
      </c>
      <c r="I74" s="4" t="s">
        <v>45</v>
      </c>
      <c r="J74" s="4" t="s">
        <v>71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5" x14ac:dyDescent="0.2">
      <c r="A75" s="3" t="s">
        <v>41</v>
      </c>
      <c r="B75" s="3" t="s">
        <v>100</v>
      </c>
      <c r="C75" s="4" t="s">
        <v>101</v>
      </c>
      <c r="D75" s="5">
        <v>44624</v>
      </c>
      <c r="E75" s="4">
        <v>2021</v>
      </c>
      <c r="F75" s="4" t="s">
        <v>104</v>
      </c>
      <c r="G75" s="4" t="s">
        <v>14</v>
      </c>
      <c r="H75" s="6" t="s">
        <v>112</v>
      </c>
      <c r="I75" s="4" t="s">
        <v>45</v>
      </c>
      <c r="J75" s="4" t="s">
        <v>71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5" x14ac:dyDescent="0.2">
      <c r="A76" s="3" t="s">
        <v>41</v>
      </c>
      <c r="B76" s="3" t="s">
        <v>100</v>
      </c>
      <c r="C76" s="4" t="s">
        <v>101</v>
      </c>
      <c r="D76" s="5">
        <v>44624</v>
      </c>
      <c r="E76" s="4">
        <v>2021</v>
      </c>
      <c r="F76" s="4" t="s">
        <v>104</v>
      </c>
      <c r="G76" s="4" t="s">
        <v>14</v>
      </c>
      <c r="H76" s="6" t="s">
        <v>113</v>
      </c>
      <c r="I76" s="4" t="s">
        <v>45</v>
      </c>
      <c r="J76" s="4" t="s">
        <v>71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5" x14ac:dyDescent="0.2">
      <c r="A77" s="3" t="s">
        <v>41</v>
      </c>
      <c r="B77" s="3" t="s">
        <v>100</v>
      </c>
      <c r="C77" s="4" t="s">
        <v>101</v>
      </c>
      <c r="D77" s="5">
        <v>44624</v>
      </c>
      <c r="E77" s="4">
        <v>2021</v>
      </c>
      <c r="F77" s="4" t="s">
        <v>104</v>
      </c>
      <c r="G77" s="4" t="s">
        <v>14</v>
      </c>
      <c r="H77" s="6" t="s">
        <v>114</v>
      </c>
      <c r="I77" s="4" t="s">
        <v>45</v>
      </c>
      <c r="J77" s="4" t="s">
        <v>71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5" x14ac:dyDescent="0.2">
      <c r="A78" s="3" t="s">
        <v>41</v>
      </c>
      <c r="B78" s="3" t="s">
        <v>100</v>
      </c>
      <c r="C78" s="4" t="s">
        <v>101</v>
      </c>
      <c r="D78" s="5">
        <v>44624</v>
      </c>
      <c r="E78" s="4">
        <v>2021</v>
      </c>
      <c r="F78" s="4" t="s">
        <v>104</v>
      </c>
      <c r="G78" s="4" t="s">
        <v>14</v>
      </c>
      <c r="H78" s="6" t="s">
        <v>115</v>
      </c>
      <c r="I78" s="4" t="s">
        <v>45</v>
      </c>
      <c r="J78" s="4" t="s">
        <v>71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5" x14ac:dyDescent="0.2">
      <c r="A79" s="3" t="s">
        <v>41</v>
      </c>
      <c r="B79" s="3" t="s">
        <v>116</v>
      </c>
      <c r="C79" s="4" t="s">
        <v>117</v>
      </c>
      <c r="D79" s="5">
        <v>44624</v>
      </c>
      <c r="E79" s="4">
        <v>2022</v>
      </c>
      <c r="F79" s="4" t="s">
        <v>69</v>
      </c>
      <c r="G79" s="4" t="s">
        <v>17</v>
      </c>
      <c r="H79" s="4" t="s">
        <v>21</v>
      </c>
      <c r="I79" s="4" t="s">
        <v>22</v>
      </c>
      <c r="J79" s="4" t="s">
        <v>22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5" x14ac:dyDescent="0.2">
      <c r="A80" s="3" t="s">
        <v>41</v>
      </c>
      <c r="B80" s="3" t="s">
        <v>118</v>
      </c>
      <c r="C80" s="4" t="s">
        <v>119</v>
      </c>
      <c r="D80" s="5">
        <v>44624</v>
      </c>
      <c r="E80" s="4">
        <v>2021</v>
      </c>
      <c r="F80" s="4" t="s">
        <v>104</v>
      </c>
      <c r="G80" s="4" t="s">
        <v>17</v>
      </c>
      <c r="H80" s="4" t="s">
        <v>21</v>
      </c>
      <c r="I80" s="4" t="s">
        <v>22</v>
      </c>
      <c r="J80" s="4" t="s">
        <v>22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5" x14ac:dyDescent="0.2">
      <c r="A81" s="3" t="s">
        <v>41</v>
      </c>
      <c r="B81" s="3" t="s">
        <v>120</v>
      </c>
      <c r="C81" s="4" t="s">
        <v>121</v>
      </c>
      <c r="D81" s="5">
        <v>44624</v>
      </c>
      <c r="E81" s="4"/>
      <c r="F81" s="4"/>
      <c r="G81" s="4" t="s">
        <v>17</v>
      </c>
      <c r="H81" s="4" t="s">
        <v>21</v>
      </c>
      <c r="I81" s="4" t="s">
        <v>22</v>
      </c>
      <c r="J81" s="4" t="s">
        <v>22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5" x14ac:dyDescent="0.2">
      <c r="A82" s="3" t="s">
        <v>41</v>
      </c>
      <c r="B82" s="3" t="s">
        <v>122</v>
      </c>
      <c r="C82" s="4" t="s">
        <v>123</v>
      </c>
      <c r="D82" s="5">
        <v>44624</v>
      </c>
      <c r="E82" s="4">
        <v>2021</v>
      </c>
      <c r="F82" s="4" t="s">
        <v>124</v>
      </c>
      <c r="G82" s="4" t="s">
        <v>14</v>
      </c>
      <c r="H82" s="6" t="s">
        <v>125</v>
      </c>
      <c r="I82" s="4" t="s">
        <v>14</v>
      </c>
      <c r="J82" s="4" t="s">
        <v>22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5" x14ac:dyDescent="0.2">
      <c r="A83" s="3" t="s">
        <v>41</v>
      </c>
      <c r="B83" s="3" t="s">
        <v>126</v>
      </c>
      <c r="C83" s="4" t="s">
        <v>127</v>
      </c>
      <c r="D83" s="5">
        <v>44624</v>
      </c>
      <c r="E83" s="4"/>
      <c r="F83" s="4"/>
      <c r="G83" s="4" t="s">
        <v>17</v>
      </c>
      <c r="H83" s="4" t="s">
        <v>21</v>
      </c>
      <c r="I83" s="4" t="s">
        <v>22</v>
      </c>
      <c r="J83" s="4" t="s">
        <v>22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" x14ac:dyDescent="0.2">
      <c r="A84" s="3" t="s">
        <v>41</v>
      </c>
      <c r="B84" s="3" t="s">
        <v>128</v>
      </c>
      <c r="C84" s="4" t="s">
        <v>129</v>
      </c>
      <c r="D84" s="5">
        <v>44624</v>
      </c>
      <c r="E84" s="4"/>
      <c r="F84" s="4"/>
      <c r="G84" s="4" t="s">
        <v>17</v>
      </c>
      <c r="H84" s="4" t="s">
        <v>21</v>
      </c>
      <c r="I84" s="4" t="s">
        <v>22</v>
      </c>
      <c r="J84" s="4" t="s">
        <v>22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" x14ac:dyDescent="0.2">
      <c r="A85" s="3" t="s">
        <v>41</v>
      </c>
      <c r="B85" s="3" t="s">
        <v>130</v>
      </c>
      <c r="C85" s="4" t="s">
        <v>131</v>
      </c>
      <c r="D85" s="5">
        <v>44624</v>
      </c>
      <c r="E85" s="4"/>
      <c r="F85" s="4"/>
      <c r="G85" s="4" t="s">
        <v>17</v>
      </c>
      <c r="H85" s="4" t="s">
        <v>21</v>
      </c>
      <c r="I85" s="4" t="s">
        <v>22</v>
      </c>
      <c r="J85" s="4" t="s">
        <v>22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" x14ac:dyDescent="0.2">
      <c r="A86" s="3" t="s">
        <v>41</v>
      </c>
      <c r="B86" s="3" t="s">
        <v>132</v>
      </c>
      <c r="C86" s="4" t="s">
        <v>133</v>
      </c>
      <c r="D86" s="5">
        <v>44624</v>
      </c>
      <c r="E86" s="4"/>
      <c r="F86" s="4"/>
      <c r="G86" s="4" t="s">
        <v>17</v>
      </c>
      <c r="H86" s="4" t="s">
        <v>21</v>
      </c>
      <c r="I86" s="4" t="s">
        <v>22</v>
      </c>
      <c r="J86" s="4" t="s">
        <v>22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5" x14ac:dyDescent="0.2">
      <c r="A87" s="3" t="s">
        <v>41</v>
      </c>
      <c r="B87" s="3" t="s">
        <v>134</v>
      </c>
      <c r="C87" s="4" t="s">
        <v>135</v>
      </c>
      <c r="D87" s="5">
        <v>44624</v>
      </c>
      <c r="E87" s="4"/>
      <c r="F87" s="4"/>
      <c r="G87" s="4" t="s">
        <v>17</v>
      </c>
      <c r="H87" s="4" t="s">
        <v>21</v>
      </c>
      <c r="I87" s="4" t="s">
        <v>22</v>
      </c>
      <c r="J87" s="4" t="s">
        <v>22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5" x14ac:dyDescent="0.2">
      <c r="A88" s="3" t="s">
        <v>41</v>
      </c>
      <c r="B88" s="3" t="s">
        <v>136</v>
      </c>
      <c r="C88" s="4" t="s">
        <v>137</v>
      </c>
      <c r="D88" s="5">
        <v>44624</v>
      </c>
      <c r="E88" s="4">
        <v>2022</v>
      </c>
      <c r="F88" s="4" t="s">
        <v>69</v>
      </c>
      <c r="G88" s="4" t="s">
        <v>17</v>
      </c>
      <c r="H88" s="4" t="s">
        <v>21</v>
      </c>
      <c r="I88" s="4" t="s">
        <v>22</v>
      </c>
      <c r="J88" s="4" t="s">
        <v>22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5" x14ac:dyDescent="0.2">
      <c r="A89" s="3" t="s">
        <v>41</v>
      </c>
      <c r="B89" s="3" t="s">
        <v>138</v>
      </c>
      <c r="C89" s="4" t="s">
        <v>139</v>
      </c>
      <c r="D89" s="5">
        <v>44624</v>
      </c>
      <c r="E89" s="4">
        <v>2022</v>
      </c>
      <c r="F89" s="4" t="s">
        <v>69</v>
      </c>
      <c r="G89" s="4" t="s">
        <v>17</v>
      </c>
      <c r="H89" s="4" t="s">
        <v>21</v>
      </c>
      <c r="I89" s="4" t="s">
        <v>22</v>
      </c>
      <c r="J89" s="4" t="s">
        <v>22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5" x14ac:dyDescent="0.2">
      <c r="A90" s="3" t="s">
        <v>41</v>
      </c>
      <c r="B90" s="3" t="s">
        <v>140</v>
      </c>
      <c r="C90" s="4" t="s">
        <v>141</v>
      </c>
      <c r="D90" s="5">
        <v>44624</v>
      </c>
      <c r="E90" s="4">
        <v>2021</v>
      </c>
      <c r="F90" s="4" t="s">
        <v>13</v>
      </c>
      <c r="G90" s="4" t="s">
        <v>14</v>
      </c>
      <c r="H90" s="6" t="s">
        <v>142</v>
      </c>
      <c r="I90" s="4" t="s">
        <v>32</v>
      </c>
      <c r="J90" s="4" t="s">
        <v>71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5" x14ac:dyDescent="0.2">
      <c r="A91" s="3" t="s">
        <v>41</v>
      </c>
      <c r="B91" s="8" t="s">
        <v>143</v>
      </c>
      <c r="C91" s="4" t="s">
        <v>144</v>
      </c>
      <c r="D91" s="5">
        <v>44624</v>
      </c>
      <c r="E91" s="4">
        <v>2021</v>
      </c>
      <c r="F91" s="4" t="s">
        <v>13</v>
      </c>
      <c r="G91" s="4" t="s">
        <v>17</v>
      </c>
      <c r="H91" s="4" t="s">
        <v>21</v>
      </c>
      <c r="I91" s="4" t="s">
        <v>22</v>
      </c>
      <c r="J91" s="4" t="s">
        <v>22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5" x14ac:dyDescent="0.2">
      <c r="A92" s="3" t="s">
        <v>41</v>
      </c>
      <c r="B92" s="3" t="s">
        <v>145</v>
      </c>
      <c r="C92" s="4" t="s">
        <v>146</v>
      </c>
      <c r="D92" s="5">
        <v>44624</v>
      </c>
      <c r="E92" s="4">
        <v>2022</v>
      </c>
      <c r="F92" s="4" t="s">
        <v>69</v>
      </c>
      <c r="G92" s="4" t="s">
        <v>17</v>
      </c>
      <c r="H92" s="4" t="s">
        <v>21</v>
      </c>
      <c r="I92" s="4" t="s">
        <v>22</v>
      </c>
      <c r="J92" s="4" t="s">
        <v>22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5" x14ac:dyDescent="0.2">
      <c r="A93" s="3" t="s">
        <v>41</v>
      </c>
      <c r="B93" s="3" t="s">
        <v>147</v>
      </c>
      <c r="C93" s="4" t="s">
        <v>148</v>
      </c>
      <c r="D93" s="5">
        <v>44624</v>
      </c>
      <c r="E93" s="4">
        <v>2022</v>
      </c>
      <c r="F93" s="4" t="s">
        <v>69</v>
      </c>
      <c r="G93" s="4" t="s">
        <v>17</v>
      </c>
      <c r="H93" s="4" t="s">
        <v>21</v>
      </c>
      <c r="I93" s="4" t="s">
        <v>22</v>
      </c>
      <c r="J93" s="4" t="s">
        <v>22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5" x14ac:dyDescent="0.2">
      <c r="A94" s="3" t="s">
        <v>41</v>
      </c>
      <c r="B94" s="3" t="s">
        <v>149</v>
      </c>
      <c r="C94" s="4" t="s">
        <v>150</v>
      </c>
      <c r="D94" s="5">
        <v>44624</v>
      </c>
      <c r="E94" s="4">
        <v>2022</v>
      </c>
      <c r="F94" s="4" t="s">
        <v>69</v>
      </c>
      <c r="G94" s="4" t="s">
        <v>17</v>
      </c>
      <c r="H94" s="4" t="s">
        <v>21</v>
      </c>
      <c r="I94" s="4" t="s">
        <v>22</v>
      </c>
      <c r="J94" s="4" t="s">
        <v>22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5" x14ac:dyDescent="0.2">
      <c r="A95" s="3" t="s">
        <v>41</v>
      </c>
      <c r="B95" s="3" t="s">
        <v>151</v>
      </c>
      <c r="C95" s="4" t="s">
        <v>152</v>
      </c>
      <c r="D95" s="5">
        <v>44624</v>
      </c>
      <c r="E95" s="4">
        <v>2022</v>
      </c>
      <c r="F95" s="4" t="s">
        <v>69</v>
      </c>
      <c r="G95" s="4" t="s">
        <v>17</v>
      </c>
      <c r="H95" s="4" t="s">
        <v>21</v>
      </c>
      <c r="I95" s="4" t="s">
        <v>22</v>
      </c>
      <c r="J95" s="4" t="s">
        <v>22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5" x14ac:dyDescent="0.2">
      <c r="A96" s="3" t="s">
        <v>41</v>
      </c>
      <c r="B96" s="3" t="s">
        <v>151</v>
      </c>
      <c r="C96" s="4" t="s">
        <v>152</v>
      </c>
      <c r="D96" s="5">
        <v>44624</v>
      </c>
      <c r="E96" s="4">
        <v>2022</v>
      </c>
      <c r="F96" s="4" t="s">
        <v>65</v>
      </c>
      <c r="G96" s="4" t="s">
        <v>17</v>
      </c>
      <c r="H96" s="4" t="s">
        <v>21</v>
      </c>
      <c r="I96" s="4" t="s">
        <v>22</v>
      </c>
      <c r="J96" s="4" t="s">
        <v>22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5" x14ac:dyDescent="0.2">
      <c r="A97" s="3" t="s">
        <v>41</v>
      </c>
      <c r="B97" s="3" t="s">
        <v>153</v>
      </c>
      <c r="C97" s="4" t="s">
        <v>154</v>
      </c>
      <c r="D97" s="5">
        <v>44624</v>
      </c>
      <c r="E97" s="4">
        <v>2022</v>
      </c>
      <c r="F97" s="4" t="s">
        <v>69</v>
      </c>
      <c r="G97" s="4" t="s">
        <v>17</v>
      </c>
      <c r="H97" s="4" t="s">
        <v>21</v>
      </c>
      <c r="I97" s="4" t="s">
        <v>22</v>
      </c>
      <c r="J97" s="4" t="s">
        <v>22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5" x14ac:dyDescent="0.2">
      <c r="A98" s="3" t="s">
        <v>41</v>
      </c>
      <c r="B98" s="3" t="s">
        <v>155</v>
      </c>
      <c r="C98" s="4" t="s">
        <v>156</v>
      </c>
      <c r="D98" s="5">
        <v>44624</v>
      </c>
      <c r="E98" s="4">
        <v>2022</v>
      </c>
      <c r="F98" s="4" t="s">
        <v>69</v>
      </c>
      <c r="G98" s="4" t="s">
        <v>17</v>
      </c>
      <c r="H98" s="4" t="s">
        <v>21</v>
      </c>
      <c r="I98" s="4" t="s">
        <v>22</v>
      </c>
      <c r="J98" s="4" t="s">
        <v>22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5" x14ac:dyDescent="0.2">
      <c r="A99" s="3" t="s">
        <v>41</v>
      </c>
      <c r="B99" s="3" t="s">
        <v>157</v>
      </c>
      <c r="C99" s="4" t="s">
        <v>158</v>
      </c>
      <c r="D99" s="5">
        <v>44624</v>
      </c>
      <c r="E99" s="4">
        <v>2022</v>
      </c>
      <c r="F99" s="4" t="s">
        <v>69</v>
      </c>
      <c r="G99" s="4" t="s">
        <v>17</v>
      </c>
      <c r="H99" s="4" t="s">
        <v>21</v>
      </c>
      <c r="I99" s="4" t="s">
        <v>22</v>
      </c>
      <c r="J99" s="4" t="s">
        <v>22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15" x14ac:dyDescent="0.2">
      <c r="A100" s="3" t="s">
        <v>41</v>
      </c>
      <c r="B100" s="3" t="s">
        <v>159</v>
      </c>
      <c r="C100" s="4" t="s">
        <v>160</v>
      </c>
      <c r="D100" s="5">
        <v>44624</v>
      </c>
      <c r="E100" s="4">
        <v>2022</v>
      </c>
      <c r="F100" s="4" t="s">
        <v>69</v>
      </c>
      <c r="G100" s="4" t="s">
        <v>14</v>
      </c>
      <c r="H100" s="6" t="s">
        <v>161</v>
      </c>
      <c r="I100" s="4" t="s">
        <v>45</v>
      </c>
      <c r="J100" s="4" t="s">
        <v>18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15" x14ac:dyDescent="0.2">
      <c r="A101" s="3" t="s">
        <v>41</v>
      </c>
      <c r="B101" s="3" t="s">
        <v>159</v>
      </c>
      <c r="C101" s="4" t="s">
        <v>160</v>
      </c>
      <c r="D101" s="5">
        <v>44624</v>
      </c>
      <c r="E101" s="4">
        <v>2022</v>
      </c>
      <c r="F101" s="4" t="s">
        <v>69</v>
      </c>
      <c r="G101" s="4" t="s">
        <v>14</v>
      </c>
      <c r="H101" s="6" t="s">
        <v>162</v>
      </c>
      <c r="I101" s="4" t="s">
        <v>45</v>
      </c>
      <c r="J101" s="4" t="s">
        <v>18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5" x14ac:dyDescent="0.2">
      <c r="A102" s="3" t="s">
        <v>41</v>
      </c>
      <c r="B102" s="3" t="s">
        <v>159</v>
      </c>
      <c r="C102" s="4" t="s">
        <v>160</v>
      </c>
      <c r="D102" s="5">
        <v>44624</v>
      </c>
      <c r="E102" s="4">
        <v>2022</v>
      </c>
      <c r="F102" s="4" t="s">
        <v>69</v>
      </c>
      <c r="G102" s="4" t="s">
        <v>14</v>
      </c>
      <c r="H102" s="6" t="s">
        <v>163</v>
      </c>
      <c r="I102" s="4" t="s">
        <v>45</v>
      </c>
      <c r="J102" s="4" t="s">
        <v>18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5" x14ac:dyDescent="0.2">
      <c r="A103" s="3" t="s">
        <v>41</v>
      </c>
      <c r="B103" s="3" t="s">
        <v>159</v>
      </c>
      <c r="C103" s="4" t="s">
        <v>160</v>
      </c>
      <c r="D103" s="5">
        <v>44624</v>
      </c>
      <c r="E103" s="4">
        <v>2022</v>
      </c>
      <c r="F103" s="4" t="s">
        <v>69</v>
      </c>
      <c r="G103" s="4" t="s">
        <v>14</v>
      </c>
      <c r="H103" s="6" t="s">
        <v>164</v>
      </c>
      <c r="I103" s="4" t="s">
        <v>17</v>
      </c>
      <c r="J103" s="4" t="s">
        <v>78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5" x14ac:dyDescent="0.2">
      <c r="A104" s="3" t="s">
        <v>41</v>
      </c>
      <c r="B104" s="3" t="s">
        <v>159</v>
      </c>
      <c r="C104" s="4" t="s">
        <v>160</v>
      </c>
      <c r="D104" s="5">
        <v>44624</v>
      </c>
      <c r="E104" s="4">
        <v>2022</v>
      </c>
      <c r="F104" s="4" t="s">
        <v>69</v>
      </c>
      <c r="G104" s="4" t="s">
        <v>14</v>
      </c>
      <c r="H104" s="6" t="s">
        <v>165</v>
      </c>
      <c r="I104" s="4" t="s">
        <v>45</v>
      </c>
      <c r="J104" s="4" t="s">
        <v>18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5" x14ac:dyDescent="0.2">
      <c r="A105" s="3" t="s">
        <v>41</v>
      </c>
      <c r="B105" s="3" t="s">
        <v>159</v>
      </c>
      <c r="C105" s="4" t="s">
        <v>160</v>
      </c>
      <c r="D105" s="5">
        <v>44624</v>
      </c>
      <c r="E105" s="4">
        <v>2022</v>
      </c>
      <c r="F105" s="4" t="s">
        <v>69</v>
      </c>
      <c r="G105" s="4" t="s">
        <v>14</v>
      </c>
      <c r="H105" s="6" t="s">
        <v>166</v>
      </c>
      <c r="I105" s="4" t="s">
        <v>45</v>
      </c>
      <c r="J105" s="4" t="s">
        <v>18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5" x14ac:dyDescent="0.2">
      <c r="A106" s="3" t="s">
        <v>41</v>
      </c>
      <c r="B106" s="3" t="s">
        <v>159</v>
      </c>
      <c r="C106" s="4" t="s">
        <v>160</v>
      </c>
      <c r="D106" s="5">
        <v>44624</v>
      </c>
      <c r="E106" s="4">
        <v>2022</v>
      </c>
      <c r="F106" s="4" t="s">
        <v>69</v>
      </c>
      <c r="G106" s="4" t="s">
        <v>14</v>
      </c>
      <c r="H106" s="6" t="s">
        <v>167</v>
      </c>
      <c r="I106" s="4" t="s">
        <v>17</v>
      </c>
      <c r="J106" s="4" t="s">
        <v>78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5" x14ac:dyDescent="0.2">
      <c r="A107" s="3" t="s">
        <v>41</v>
      </c>
      <c r="B107" s="3" t="s">
        <v>168</v>
      </c>
      <c r="C107" s="4" t="s">
        <v>169</v>
      </c>
      <c r="D107" s="5">
        <v>44624</v>
      </c>
      <c r="E107" s="4">
        <v>2021</v>
      </c>
      <c r="F107" s="4" t="s">
        <v>13</v>
      </c>
      <c r="G107" s="4" t="s">
        <v>17</v>
      </c>
      <c r="H107" s="4" t="s">
        <v>21</v>
      </c>
      <c r="I107" s="4" t="s">
        <v>22</v>
      </c>
      <c r="J107" s="4" t="s">
        <v>22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5" x14ac:dyDescent="0.2">
      <c r="A108" s="3" t="s">
        <v>41</v>
      </c>
      <c r="B108" s="3" t="s">
        <v>170</v>
      </c>
      <c r="C108" s="4" t="s">
        <v>171</v>
      </c>
      <c r="D108" s="5">
        <v>44624</v>
      </c>
      <c r="E108" s="4">
        <v>2022</v>
      </c>
      <c r="F108" s="4" t="s">
        <v>69</v>
      </c>
      <c r="G108" s="4" t="s">
        <v>14</v>
      </c>
      <c r="H108" s="6" t="s">
        <v>172</v>
      </c>
      <c r="I108" s="4" t="s">
        <v>32</v>
      </c>
      <c r="J108" s="4" t="s">
        <v>78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15" x14ac:dyDescent="0.2">
      <c r="A109" s="3" t="s">
        <v>41</v>
      </c>
      <c r="B109" s="3" t="s">
        <v>170</v>
      </c>
      <c r="C109" s="4" t="s">
        <v>171</v>
      </c>
      <c r="D109" s="5">
        <v>44624</v>
      </c>
      <c r="E109" s="4">
        <v>2022</v>
      </c>
      <c r="F109" s="4" t="s">
        <v>69</v>
      </c>
      <c r="G109" s="4" t="s">
        <v>14</v>
      </c>
      <c r="H109" s="6" t="s">
        <v>174</v>
      </c>
      <c r="I109" s="4" t="s">
        <v>45</v>
      </c>
      <c r="J109" s="4" t="s">
        <v>26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15" x14ac:dyDescent="0.2">
      <c r="A110" s="3" t="s">
        <v>41</v>
      </c>
      <c r="B110" s="3" t="s">
        <v>175</v>
      </c>
      <c r="C110" s="4" t="s">
        <v>176</v>
      </c>
      <c r="D110" s="5">
        <v>44624</v>
      </c>
      <c r="E110" s="4">
        <v>2022</v>
      </c>
      <c r="F110" s="4" t="s">
        <v>69</v>
      </c>
      <c r="G110" s="4" t="s">
        <v>17</v>
      </c>
      <c r="H110" s="4" t="s">
        <v>21</v>
      </c>
      <c r="I110" s="4" t="s">
        <v>22</v>
      </c>
      <c r="J110" s="4" t="s">
        <v>22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15" x14ac:dyDescent="0.2">
      <c r="A111" s="3" t="s">
        <v>41</v>
      </c>
      <c r="B111" s="3" t="s">
        <v>177</v>
      </c>
      <c r="C111" s="4" t="s">
        <v>178</v>
      </c>
      <c r="D111" s="5">
        <v>44624</v>
      </c>
      <c r="E111" s="4">
        <v>2021</v>
      </c>
      <c r="F111" s="4" t="s">
        <v>13</v>
      </c>
      <c r="G111" s="4" t="s">
        <v>17</v>
      </c>
      <c r="H111" s="4" t="s">
        <v>21</v>
      </c>
      <c r="I111" s="4" t="s">
        <v>22</v>
      </c>
      <c r="J111" s="4" t="s">
        <v>22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15" x14ac:dyDescent="0.2">
      <c r="A112" s="3" t="s">
        <v>41</v>
      </c>
      <c r="B112" s="3" t="s">
        <v>179</v>
      </c>
      <c r="C112" s="4" t="s">
        <v>180</v>
      </c>
      <c r="D112" s="5">
        <v>44624</v>
      </c>
      <c r="E112" s="4">
        <v>2022</v>
      </c>
      <c r="F112" s="4" t="s">
        <v>69</v>
      </c>
      <c r="G112" s="4" t="s">
        <v>14</v>
      </c>
      <c r="H112" s="6" t="s">
        <v>181</v>
      </c>
      <c r="I112" s="4" t="s">
        <v>17</v>
      </c>
      <c r="J112" s="4" t="s">
        <v>71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15" x14ac:dyDescent="0.2">
      <c r="A113" s="3" t="s">
        <v>41</v>
      </c>
      <c r="B113" s="3" t="s">
        <v>179</v>
      </c>
      <c r="C113" s="4" t="s">
        <v>180</v>
      </c>
      <c r="D113" s="5">
        <v>44624</v>
      </c>
      <c r="E113" s="4">
        <v>2022</v>
      </c>
      <c r="F113" s="4" t="s">
        <v>69</v>
      </c>
      <c r="G113" s="4" t="s">
        <v>14</v>
      </c>
      <c r="H113" s="6" t="s">
        <v>182</v>
      </c>
      <c r="I113" s="4" t="s">
        <v>45</v>
      </c>
      <c r="J113" s="4" t="s">
        <v>18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15" x14ac:dyDescent="0.2">
      <c r="A114" s="3" t="s">
        <v>41</v>
      </c>
      <c r="B114" s="3" t="s">
        <v>179</v>
      </c>
      <c r="C114" s="4" t="s">
        <v>180</v>
      </c>
      <c r="D114" s="5">
        <v>44624</v>
      </c>
      <c r="E114" s="4">
        <v>2022</v>
      </c>
      <c r="F114" s="4" t="s">
        <v>69</v>
      </c>
      <c r="G114" s="4" t="s">
        <v>14</v>
      </c>
      <c r="H114" s="6" t="s">
        <v>183</v>
      </c>
      <c r="I114" s="4" t="s">
        <v>45</v>
      </c>
      <c r="J114" s="4" t="s">
        <v>18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15" x14ac:dyDescent="0.2">
      <c r="A115" s="3" t="s">
        <v>41</v>
      </c>
      <c r="B115" s="3" t="s">
        <v>184</v>
      </c>
      <c r="C115" s="4" t="s">
        <v>185</v>
      </c>
      <c r="D115" s="5">
        <v>44624</v>
      </c>
      <c r="E115" s="4">
        <v>2022</v>
      </c>
      <c r="F115" s="4" t="s">
        <v>69</v>
      </c>
      <c r="G115" s="4" t="s">
        <v>17</v>
      </c>
      <c r="H115" s="4" t="s">
        <v>21</v>
      </c>
      <c r="I115" s="4" t="s">
        <v>22</v>
      </c>
      <c r="J115" s="4" t="s">
        <v>22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15" x14ac:dyDescent="0.2">
      <c r="A116" s="3" t="s">
        <v>41</v>
      </c>
      <c r="B116" s="3" t="s">
        <v>186</v>
      </c>
      <c r="C116" s="4" t="s">
        <v>187</v>
      </c>
      <c r="D116" s="5">
        <v>44624</v>
      </c>
      <c r="E116" s="4">
        <v>2021</v>
      </c>
      <c r="F116" s="4" t="s">
        <v>13</v>
      </c>
      <c r="G116" s="4" t="s">
        <v>17</v>
      </c>
      <c r="H116" s="4" t="s">
        <v>21</v>
      </c>
      <c r="I116" s="4" t="s">
        <v>22</v>
      </c>
      <c r="J116" s="4" t="s">
        <v>22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15" x14ac:dyDescent="0.2">
      <c r="A117" s="3" t="s">
        <v>41</v>
      </c>
      <c r="B117" s="3" t="s">
        <v>188</v>
      </c>
      <c r="C117" s="4" t="s">
        <v>189</v>
      </c>
      <c r="D117" s="5">
        <v>44624</v>
      </c>
      <c r="E117" s="4">
        <v>2021</v>
      </c>
      <c r="F117" s="4" t="s">
        <v>13</v>
      </c>
      <c r="G117" s="4" t="s">
        <v>14</v>
      </c>
      <c r="H117" s="6" t="s">
        <v>190</v>
      </c>
      <c r="I117" s="4" t="s">
        <v>17</v>
      </c>
      <c r="J117" s="4" t="s">
        <v>18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5" x14ac:dyDescent="0.2">
      <c r="A118" s="3" t="s">
        <v>41</v>
      </c>
      <c r="B118" s="3" t="s">
        <v>191</v>
      </c>
      <c r="C118" s="4" t="s">
        <v>192</v>
      </c>
      <c r="D118" s="5">
        <v>44627</v>
      </c>
      <c r="E118" s="4">
        <v>2022</v>
      </c>
      <c r="F118" s="4" t="s">
        <v>69</v>
      </c>
      <c r="G118" s="4" t="s">
        <v>17</v>
      </c>
      <c r="H118" s="4" t="s">
        <v>21</v>
      </c>
      <c r="I118" s="4" t="s">
        <v>22</v>
      </c>
      <c r="J118" s="4" t="s">
        <v>22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5" x14ac:dyDescent="0.2">
      <c r="A119" s="3" t="s">
        <v>41</v>
      </c>
      <c r="B119" s="3" t="s">
        <v>193</v>
      </c>
      <c r="C119" s="4" t="s">
        <v>194</v>
      </c>
      <c r="D119" s="5">
        <v>44627</v>
      </c>
      <c r="E119" s="4">
        <v>2022</v>
      </c>
      <c r="F119" s="4" t="s">
        <v>69</v>
      </c>
      <c r="G119" s="4" t="s">
        <v>14</v>
      </c>
      <c r="H119" s="6" t="s">
        <v>195</v>
      </c>
      <c r="I119" s="4" t="s">
        <v>17</v>
      </c>
      <c r="J119" s="4" t="s">
        <v>71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5" x14ac:dyDescent="0.2">
      <c r="A120" s="3" t="s">
        <v>41</v>
      </c>
      <c r="B120" s="3" t="s">
        <v>196</v>
      </c>
      <c r="C120" s="4" t="s">
        <v>197</v>
      </c>
      <c r="D120" s="5">
        <v>44627</v>
      </c>
      <c r="E120" s="4">
        <v>2021</v>
      </c>
      <c r="F120" s="4" t="s">
        <v>13</v>
      </c>
      <c r="G120" s="4" t="s">
        <v>17</v>
      </c>
      <c r="H120" s="4" t="s">
        <v>21</v>
      </c>
      <c r="I120" s="4" t="s">
        <v>22</v>
      </c>
      <c r="J120" s="4" t="s">
        <v>22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5" x14ac:dyDescent="0.2">
      <c r="A121" s="3" t="s">
        <v>41</v>
      </c>
      <c r="B121" s="3" t="s">
        <v>198</v>
      </c>
      <c r="C121" s="4" t="s">
        <v>199</v>
      </c>
      <c r="D121" s="5">
        <v>44627</v>
      </c>
      <c r="E121" s="4">
        <v>2022</v>
      </c>
      <c r="F121" s="4" t="s">
        <v>69</v>
      </c>
      <c r="G121" s="4" t="s">
        <v>14</v>
      </c>
      <c r="H121" s="6" t="s">
        <v>200</v>
      </c>
      <c r="I121" s="4" t="s">
        <v>45</v>
      </c>
      <c r="J121" s="4" t="s">
        <v>18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5" x14ac:dyDescent="0.2">
      <c r="A122" s="3" t="s">
        <v>41</v>
      </c>
      <c r="B122" s="3" t="s">
        <v>198</v>
      </c>
      <c r="C122" s="4" t="s">
        <v>199</v>
      </c>
      <c r="D122" s="5">
        <v>44627</v>
      </c>
      <c r="E122" s="4">
        <v>2022</v>
      </c>
      <c r="F122" s="4" t="s">
        <v>69</v>
      </c>
      <c r="G122" s="4" t="s">
        <v>14</v>
      </c>
      <c r="H122" s="6" t="s">
        <v>201</v>
      </c>
      <c r="I122" s="4" t="s">
        <v>45</v>
      </c>
      <c r="J122" s="4" t="s">
        <v>18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15" x14ac:dyDescent="0.2">
      <c r="A123" s="3" t="s">
        <v>41</v>
      </c>
      <c r="B123" s="3" t="s">
        <v>198</v>
      </c>
      <c r="C123" s="4" t="s">
        <v>199</v>
      </c>
      <c r="D123" s="5">
        <v>44627</v>
      </c>
      <c r="E123" s="4">
        <v>2022</v>
      </c>
      <c r="F123" s="4" t="s">
        <v>69</v>
      </c>
      <c r="G123" s="4" t="s">
        <v>14</v>
      </c>
      <c r="H123" s="6" t="s">
        <v>202</v>
      </c>
      <c r="I123" s="4" t="s">
        <v>45</v>
      </c>
      <c r="J123" s="4" t="s">
        <v>18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15" x14ac:dyDescent="0.2">
      <c r="A124" s="3" t="s">
        <v>41</v>
      </c>
      <c r="B124" s="3" t="s">
        <v>203</v>
      </c>
      <c r="C124" s="4" t="s">
        <v>204</v>
      </c>
      <c r="D124" s="5">
        <v>44627</v>
      </c>
      <c r="E124" s="4">
        <v>2021</v>
      </c>
      <c r="F124" s="4" t="s">
        <v>13</v>
      </c>
      <c r="G124" s="4" t="s">
        <v>14</v>
      </c>
      <c r="H124" s="6" t="s">
        <v>205</v>
      </c>
      <c r="I124" s="4" t="s">
        <v>17</v>
      </c>
      <c r="J124" s="4" t="s">
        <v>71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15" x14ac:dyDescent="0.2">
      <c r="A125" s="3" t="s">
        <v>41</v>
      </c>
      <c r="B125" s="3" t="s">
        <v>203</v>
      </c>
      <c r="C125" s="4" t="s">
        <v>204</v>
      </c>
      <c r="D125" s="5">
        <v>44627</v>
      </c>
      <c r="E125" s="4">
        <v>2021</v>
      </c>
      <c r="F125" s="4" t="s">
        <v>13</v>
      </c>
      <c r="G125" s="4" t="s">
        <v>14</v>
      </c>
      <c r="H125" s="6" t="s">
        <v>206</v>
      </c>
      <c r="I125" s="4" t="s">
        <v>32</v>
      </c>
      <c r="J125" s="4" t="s">
        <v>78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15" x14ac:dyDescent="0.2">
      <c r="A126" s="3" t="s">
        <v>41</v>
      </c>
      <c r="B126" s="3" t="s">
        <v>203</v>
      </c>
      <c r="C126" s="4" t="s">
        <v>204</v>
      </c>
      <c r="D126" s="5">
        <v>44627</v>
      </c>
      <c r="E126" s="4">
        <v>2021</v>
      </c>
      <c r="F126" s="4" t="s">
        <v>13</v>
      </c>
      <c r="G126" s="4" t="s">
        <v>14</v>
      </c>
      <c r="H126" s="6" t="s">
        <v>207</v>
      </c>
      <c r="I126" s="4" t="s">
        <v>45</v>
      </c>
      <c r="J126" s="4" t="s">
        <v>26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5" x14ac:dyDescent="0.2">
      <c r="A127" s="3" t="s">
        <v>41</v>
      </c>
      <c r="B127" s="3" t="s">
        <v>208</v>
      </c>
      <c r="C127" s="4" t="s">
        <v>209</v>
      </c>
      <c r="D127" s="9">
        <v>44634</v>
      </c>
      <c r="E127" s="4">
        <v>2021</v>
      </c>
      <c r="F127" s="4" t="s">
        <v>210</v>
      </c>
      <c r="G127" s="4" t="s">
        <v>17</v>
      </c>
      <c r="H127" s="4" t="s">
        <v>21</v>
      </c>
      <c r="I127" s="4" t="s">
        <v>22</v>
      </c>
      <c r="J127" s="4" t="s">
        <v>22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5" x14ac:dyDescent="0.2">
      <c r="A128" s="3" t="s">
        <v>41</v>
      </c>
      <c r="B128" s="3" t="s">
        <v>211</v>
      </c>
      <c r="C128" s="4" t="s">
        <v>212</v>
      </c>
      <c r="D128" s="9">
        <v>44634</v>
      </c>
      <c r="E128" s="4">
        <v>2021</v>
      </c>
      <c r="F128" s="4" t="s">
        <v>13</v>
      </c>
      <c r="G128" s="4" t="s">
        <v>17</v>
      </c>
      <c r="H128" s="4" t="s">
        <v>21</v>
      </c>
      <c r="I128" s="4" t="s">
        <v>22</v>
      </c>
      <c r="J128" s="4" t="s">
        <v>22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5" x14ac:dyDescent="0.2">
      <c r="A129" s="3" t="s">
        <v>41</v>
      </c>
      <c r="B129" s="3" t="s">
        <v>213</v>
      </c>
      <c r="C129" s="4" t="s">
        <v>214</v>
      </c>
      <c r="D129" s="9">
        <v>44634</v>
      </c>
      <c r="E129" s="4">
        <v>2022</v>
      </c>
      <c r="F129" s="4" t="s">
        <v>69</v>
      </c>
      <c r="G129" s="4" t="s">
        <v>14</v>
      </c>
      <c r="H129" s="6" t="s">
        <v>215</v>
      </c>
      <c r="I129" s="4" t="s">
        <v>32</v>
      </c>
      <c r="J129" s="4" t="s">
        <v>18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5" x14ac:dyDescent="0.2">
      <c r="A130" s="3" t="s">
        <v>41</v>
      </c>
      <c r="B130" s="3" t="s">
        <v>216</v>
      </c>
      <c r="C130" s="4" t="s">
        <v>217</v>
      </c>
      <c r="D130" s="9">
        <v>44634</v>
      </c>
      <c r="E130" s="4">
        <v>2022</v>
      </c>
      <c r="F130" s="4" t="s">
        <v>69</v>
      </c>
      <c r="G130" s="4" t="s">
        <v>14</v>
      </c>
      <c r="H130" s="6" t="s">
        <v>218</v>
      </c>
      <c r="I130" s="4" t="s">
        <v>45</v>
      </c>
      <c r="J130" s="4" t="s">
        <v>26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5" x14ac:dyDescent="0.2">
      <c r="A131" s="3" t="s">
        <v>41</v>
      </c>
      <c r="B131" s="3" t="s">
        <v>219</v>
      </c>
      <c r="C131" s="4" t="s">
        <v>220</v>
      </c>
      <c r="D131" s="9">
        <v>44634</v>
      </c>
      <c r="E131" s="4">
        <v>2022</v>
      </c>
      <c r="F131" s="4" t="s">
        <v>69</v>
      </c>
      <c r="G131" s="4" t="s">
        <v>14</v>
      </c>
      <c r="H131" s="6" t="s">
        <v>221</v>
      </c>
      <c r="I131" s="4" t="s">
        <v>32</v>
      </c>
      <c r="J131" s="4" t="s">
        <v>71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5" x14ac:dyDescent="0.2">
      <c r="A132" s="3" t="s">
        <v>41</v>
      </c>
      <c r="B132" s="3" t="s">
        <v>223</v>
      </c>
      <c r="C132" s="4" t="s">
        <v>224</v>
      </c>
      <c r="D132" s="9">
        <v>44634</v>
      </c>
      <c r="E132" s="4">
        <v>2022</v>
      </c>
      <c r="F132" s="10" t="s">
        <v>69</v>
      </c>
      <c r="G132" s="4" t="s">
        <v>14</v>
      </c>
      <c r="H132" s="6" t="s">
        <v>225</v>
      </c>
      <c r="I132" s="4" t="s">
        <v>32</v>
      </c>
      <c r="J132" s="4" t="s">
        <v>22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5" x14ac:dyDescent="0.2">
      <c r="A133" s="3" t="s">
        <v>41</v>
      </c>
      <c r="B133" s="3" t="s">
        <v>223</v>
      </c>
      <c r="C133" s="4" t="s">
        <v>224</v>
      </c>
      <c r="D133" s="9">
        <v>44634</v>
      </c>
      <c r="E133" s="4">
        <v>2022</v>
      </c>
      <c r="F133" s="4" t="s">
        <v>69</v>
      </c>
      <c r="G133" s="4" t="s">
        <v>14</v>
      </c>
      <c r="H133" s="6" t="s">
        <v>226</v>
      </c>
      <c r="I133" s="4" t="s">
        <v>45</v>
      </c>
      <c r="J133" s="4" t="s">
        <v>71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15" x14ac:dyDescent="0.2">
      <c r="A134" s="3" t="s">
        <v>41</v>
      </c>
      <c r="B134" s="3" t="s">
        <v>227</v>
      </c>
      <c r="C134" s="4" t="s">
        <v>228</v>
      </c>
      <c r="D134" s="9">
        <v>44634</v>
      </c>
      <c r="E134" s="4">
        <v>2022</v>
      </c>
      <c r="F134" s="4" t="s">
        <v>69</v>
      </c>
      <c r="G134" s="4" t="s">
        <v>17</v>
      </c>
      <c r="H134" s="4" t="s">
        <v>21</v>
      </c>
      <c r="I134" s="4" t="s">
        <v>22</v>
      </c>
      <c r="J134" s="4" t="s">
        <v>22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15" x14ac:dyDescent="0.2">
      <c r="A135" s="3" t="s">
        <v>41</v>
      </c>
      <c r="B135" s="3" t="s">
        <v>229</v>
      </c>
      <c r="C135" s="4" t="s">
        <v>230</v>
      </c>
      <c r="D135" s="9">
        <v>44634</v>
      </c>
      <c r="E135" s="4">
        <v>2021</v>
      </c>
      <c r="F135" s="4" t="s">
        <v>13</v>
      </c>
      <c r="G135" s="4" t="s">
        <v>17</v>
      </c>
      <c r="H135" s="4" t="s">
        <v>21</v>
      </c>
      <c r="I135" s="4" t="s">
        <v>22</v>
      </c>
      <c r="J135" s="4" t="s">
        <v>22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15" x14ac:dyDescent="0.2">
      <c r="A136" s="3" t="s">
        <v>41</v>
      </c>
      <c r="B136" s="3" t="s">
        <v>231</v>
      </c>
      <c r="C136" s="4" t="s">
        <v>232</v>
      </c>
      <c r="D136" s="9">
        <v>44634</v>
      </c>
      <c r="E136" s="4">
        <v>2022</v>
      </c>
      <c r="F136" s="4" t="s">
        <v>65</v>
      </c>
      <c r="G136" s="4" t="s">
        <v>14</v>
      </c>
      <c r="H136" s="6" t="s">
        <v>70</v>
      </c>
      <c r="I136" s="4" t="s">
        <v>45</v>
      </c>
      <c r="J136" s="4" t="s">
        <v>71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15" x14ac:dyDescent="0.2">
      <c r="A137" s="3" t="s">
        <v>41</v>
      </c>
      <c r="B137" s="3" t="s">
        <v>233</v>
      </c>
      <c r="C137" s="4" t="s">
        <v>234</v>
      </c>
      <c r="D137" s="9">
        <v>44634</v>
      </c>
      <c r="E137" s="4">
        <v>2022</v>
      </c>
      <c r="F137" s="4" t="s">
        <v>69</v>
      </c>
      <c r="G137" s="4" t="s">
        <v>17</v>
      </c>
      <c r="H137" s="4" t="s">
        <v>21</v>
      </c>
      <c r="I137" s="4" t="s">
        <v>22</v>
      </c>
      <c r="J137" s="4" t="s">
        <v>22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15" x14ac:dyDescent="0.2">
      <c r="A138" s="3" t="s">
        <v>41</v>
      </c>
      <c r="B138" s="3" t="s">
        <v>235</v>
      </c>
      <c r="C138" s="4" t="s">
        <v>236</v>
      </c>
      <c r="D138" s="9">
        <v>44634</v>
      </c>
      <c r="E138" s="4">
        <v>2022</v>
      </c>
      <c r="F138" s="4" t="s">
        <v>69</v>
      </c>
      <c r="G138" s="4" t="s">
        <v>14</v>
      </c>
      <c r="H138" s="6" t="s">
        <v>237</v>
      </c>
      <c r="I138" s="4" t="s">
        <v>17</v>
      </c>
      <c r="J138" s="4" t="s">
        <v>78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15" x14ac:dyDescent="0.2">
      <c r="A139" s="3" t="s">
        <v>41</v>
      </c>
      <c r="B139" s="3" t="s">
        <v>238</v>
      </c>
      <c r="C139" s="4" t="s">
        <v>239</v>
      </c>
      <c r="D139" s="9">
        <v>44634</v>
      </c>
      <c r="E139" s="4">
        <v>2022</v>
      </c>
      <c r="F139" s="4" t="s">
        <v>69</v>
      </c>
      <c r="G139" s="4" t="s">
        <v>14</v>
      </c>
      <c r="H139" s="6" t="s">
        <v>240</v>
      </c>
      <c r="I139" s="4" t="s">
        <v>17</v>
      </c>
      <c r="J139" s="4" t="s">
        <v>108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15" x14ac:dyDescent="0.2">
      <c r="A140" s="3" t="s">
        <v>41</v>
      </c>
      <c r="B140" s="3" t="s">
        <v>241</v>
      </c>
      <c r="C140" s="4" t="s">
        <v>242</v>
      </c>
      <c r="D140" s="9">
        <v>44634</v>
      </c>
      <c r="E140" s="4">
        <v>2022</v>
      </c>
      <c r="F140" s="4" t="s">
        <v>69</v>
      </c>
      <c r="G140" s="4" t="s">
        <v>14</v>
      </c>
      <c r="H140" s="6" t="s">
        <v>243</v>
      </c>
      <c r="I140" s="4" t="s">
        <v>17</v>
      </c>
      <c r="J140" s="4" t="s">
        <v>78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15" x14ac:dyDescent="0.2">
      <c r="A141" s="3" t="s">
        <v>41</v>
      </c>
      <c r="B141" s="3" t="s">
        <v>244</v>
      </c>
      <c r="C141" s="4" t="s">
        <v>245</v>
      </c>
      <c r="D141" s="9">
        <v>44634</v>
      </c>
      <c r="E141" s="4">
        <v>2022</v>
      </c>
      <c r="F141" s="10" t="s">
        <v>69</v>
      </c>
      <c r="G141" s="4" t="s">
        <v>14</v>
      </c>
      <c r="H141" s="6" t="s">
        <v>246</v>
      </c>
      <c r="I141" s="4" t="s">
        <v>17</v>
      </c>
      <c r="J141" s="4" t="s">
        <v>78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15" x14ac:dyDescent="0.2">
      <c r="A142" s="3" t="s">
        <v>41</v>
      </c>
      <c r="B142" s="3" t="s">
        <v>247</v>
      </c>
      <c r="C142" s="4" t="s">
        <v>248</v>
      </c>
      <c r="D142" s="9">
        <v>44634</v>
      </c>
      <c r="E142" s="4">
        <v>2022</v>
      </c>
      <c r="F142" s="4" t="s">
        <v>69</v>
      </c>
      <c r="G142" s="4" t="s">
        <v>14</v>
      </c>
      <c r="H142" s="6" t="s">
        <v>249</v>
      </c>
      <c r="I142" s="4" t="s">
        <v>17</v>
      </c>
      <c r="J142" s="4" t="s">
        <v>78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15" x14ac:dyDescent="0.2">
      <c r="A143" s="3" t="s">
        <v>41</v>
      </c>
      <c r="B143" s="3" t="s">
        <v>250</v>
      </c>
      <c r="C143" s="4" t="s">
        <v>251</v>
      </c>
      <c r="D143" s="9">
        <v>44634</v>
      </c>
      <c r="E143" s="4">
        <v>2022</v>
      </c>
      <c r="F143" s="4" t="s">
        <v>65</v>
      </c>
      <c r="G143" s="4" t="s">
        <v>14</v>
      </c>
      <c r="H143" s="6" t="s">
        <v>252</v>
      </c>
      <c r="I143" s="4" t="s">
        <v>17</v>
      </c>
      <c r="J143" s="4" t="s">
        <v>78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15" x14ac:dyDescent="0.2">
      <c r="A144" s="3" t="s">
        <v>41</v>
      </c>
      <c r="B144" s="3" t="s">
        <v>250</v>
      </c>
      <c r="C144" s="4" t="s">
        <v>251</v>
      </c>
      <c r="D144" s="9">
        <v>44634</v>
      </c>
      <c r="E144" s="4">
        <v>2022</v>
      </c>
      <c r="F144" s="4" t="s">
        <v>65</v>
      </c>
      <c r="G144" s="4" t="s">
        <v>14</v>
      </c>
      <c r="H144" s="6" t="s">
        <v>253</v>
      </c>
      <c r="I144" s="4" t="s">
        <v>17</v>
      </c>
      <c r="J144" s="4" t="s">
        <v>18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15" x14ac:dyDescent="0.2">
      <c r="A145" s="3" t="s">
        <v>41</v>
      </c>
      <c r="B145" s="3" t="s">
        <v>250</v>
      </c>
      <c r="C145" s="4" t="s">
        <v>251</v>
      </c>
      <c r="D145" s="9">
        <v>44634</v>
      </c>
      <c r="E145" s="4">
        <v>2022</v>
      </c>
      <c r="F145" s="4" t="s">
        <v>65</v>
      </c>
      <c r="G145" s="4" t="s">
        <v>14</v>
      </c>
      <c r="H145" s="6" t="s">
        <v>254</v>
      </c>
      <c r="I145" s="4" t="s">
        <v>17</v>
      </c>
      <c r="J145" s="4" t="s">
        <v>18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15" x14ac:dyDescent="0.2">
      <c r="A146" s="3" t="s">
        <v>41</v>
      </c>
      <c r="B146" s="3" t="s">
        <v>250</v>
      </c>
      <c r="C146" s="4" t="s">
        <v>251</v>
      </c>
      <c r="D146" s="9">
        <v>44634</v>
      </c>
      <c r="E146" s="4">
        <v>2022</v>
      </c>
      <c r="F146" s="4" t="s">
        <v>65</v>
      </c>
      <c r="G146" s="4" t="s">
        <v>14</v>
      </c>
      <c r="H146" s="6" t="s">
        <v>255</v>
      </c>
      <c r="I146" s="4" t="s">
        <v>45</v>
      </c>
      <c r="J146" s="4" t="s">
        <v>18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15" x14ac:dyDescent="0.2">
      <c r="A147" s="3" t="s">
        <v>41</v>
      </c>
      <c r="B147" s="3" t="s">
        <v>250</v>
      </c>
      <c r="C147" s="4" t="s">
        <v>251</v>
      </c>
      <c r="D147" s="9">
        <v>44634</v>
      </c>
      <c r="E147" s="4">
        <v>2022</v>
      </c>
      <c r="F147" s="4" t="s">
        <v>65</v>
      </c>
      <c r="G147" s="4" t="s">
        <v>14</v>
      </c>
      <c r="H147" s="6" t="s">
        <v>256</v>
      </c>
      <c r="I147" s="4" t="s">
        <v>45</v>
      </c>
      <c r="J147" s="4" t="s">
        <v>18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15" x14ac:dyDescent="0.2">
      <c r="A148" s="3" t="s">
        <v>41</v>
      </c>
      <c r="B148" s="3" t="s">
        <v>250</v>
      </c>
      <c r="C148" s="4" t="s">
        <v>251</v>
      </c>
      <c r="D148" s="9">
        <v>44634</v>
      </c>
      <c r="E148" s="4">
        <v>2022</v>
      </c>
      <c r="F148" s="4" t="s">
        <v>65</v>
      </c>
      <c r="G148" s="4" t="s">
        <v>14</v>
      </c>
      <c r="H148" s="6" t="s">
        <v>253</v>
      </c>
      <c r="I148" s="4" t="s">
        <v>17</v>
      </c>
      <c r="J148" s="4" t="s">
        <v>18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15" x14ac:dyDescent="0.2">
      <c r="A149" s="3" t="s">
        <v>41</v>
      </c>
      <c r="B149" s="3" t="s">
        <v>250</v>
      </c>
      <c r="C149" s="4" t="s">
        <v>251</v>
      </c>
      <c r="D149" s="9">
        <v>44634</v>
      </c>
      <c r="E149" s="4">
        <v>2022</v>
      </c>
      <c r="F149" s="4" t="s">
        <v>65</v>
      </c>
      <c r="G149" s="4" t="s">
        <v>14</v>
      </c>
      <c r="H149" s="6" t="s">
        <v>252</v>
      </c>
      <c r="I149" s="4" t="s">
        <v>17</v>
      </c>
      <c r="J149" s="4" t="s">
        <v>18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15" x14ac:dyDescent="0.2">
      <c r="A150" s="3" t="s">
        <v>41</v>
      </c>
      <c r="B150" s="3" t="s">
        <v>250</v>
      </c>
      <c r="C150" s="4" t="s">
        <v>251</v>
      </c>
      <c r="D150" s="9">
        <v>44634</v>
      </c>
      <c r="E150" s="4">
        <v>2022</v>
      </c>
      <c r="F150" s="4" t="s">
        <v>65</v>
      </c>
      <c r="G150" s="4" t="s">
        <v>14</v>
      </c>
      <c r="H150" s="6" t="s">
        <v>256</v>
      </c>
      <c r="I150" s="4" t="s">
        <v>45</v>
      </c>
      <c r="J150" s="4" t="s">
        <v>18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15" x14ac:dyDescent="0.2">
      <c r="A151" s="3" t="s">
        <v>41</v>
      </c>
      <c r="B151" s="3" t="s">
        <v>250</v>
      </c>
      <c r="C151" s="4" t="s">
        <v>251</v>
      </c>
      <c r="D151" s="9">
        <v>44634</v>
      </c>
      <c r="E151" s="4">
        <v>2022</v>
      </c>
      <c r="F151" s="4" t="s">
        <v>65</v>
      </c>
      <c r="G151" s="4" t="s">
        <v>14</v>
      </c>
      <c r="H151" s="6" t="s">
        <v>255</v>
      </c>
      <c r="I151" s="4" t="s">
        <v>45</v>
      </c>
      <c r="J151" s="4" t="s">
        <v>18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15" x14ac:dyDescent="0.2">
      <c r="A152" s="3" t="s">
        <v>41</v>
      </c>
      <c r="B152" s="3" t="s">
        <v>250</v>
      </c>
      <c r="C152" s="4" t="s">
        <v>251</v>
      </c>
      <c r="D152" s="9">
        <v>44634</v>
      </c>
      <c r="E152" s="4">
        <v>2022</v>
      </c>
      <c r="F152" s="4" t="s">
        <v>65</v>
      </c>
      <c r="G152" s="4" t="s">
        <v>14</v>
      </c>
      <c r="H152" s="6" t="s">
        <v>254</v>
      </c>
      <c r="I152" s="4" t="s">
        <v>17</v>
      </c>
      <c r="J152" s="4" t="s">
        <v>18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15" x14ac:dyDescent="0.2">
      <c r="A153" s="3" t="s">
        <v>41</v>
      </c>
      <c r="B153" s="3" t="s">
        <v>257</v>
      </c>
      <c r="C153" s="4" t="s">
        <v>258</v>
      </c>
      <c r="D153" s="9">
        <v>44634</v>
      </c>
      <c r="E153" s="4">
        <v>2021</v>
      </c>
      <c r="F153" s="4" t="s">
        <v>13</v>
      </c>
      <c r="G153" s="4" t="s">
        <v>14</v>
      </c>
      <c r="H153" s="6" t="s">
        <v>259</v>
      </c>
      <c r="I153" s="4" t="s">
        <v>45</v>
      </c>
      <c r="J153" s="4" t="s">
        <v>18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15" x14ac:dyDescent="0.2">
      <c r="A154" s="3" t="s">
        <v>41</v>
      </c>
      <c r="B154" s="3" t="s">
        <v>260</v>
      </c>
      <c r="C154" s="4" t="s">
        <v>261</v>
      </c>
      <c r="D154" s="9">
        <v>44634</v>
      </c>
      <c r="E154" s="4"/>
      <c r="F154" s="4"/>
      <c r="G154" s="4" t="s">
        <v>17</v>
      </c>
      <c r="H154" s="4" t="s">
        <v>21</v>
      </c>
      <c r="I154" s="4" t="s">
        <v>22</v>
      </c>
      <c r="J154" s="4" t="s">
        <v>22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15" x14ac:dyDescent="0.2">
      <c r="A155" s="3" t="s">
        <v>41</v>
      </c>
      <c r="B155" s="3" t="s">
        <v>262</v>
      </c>
      <c r="C155" s="4" t="s">
        <v>263</v>
      </c>
      <c r="D155" s="9">
        <v>44634</v>
      </c>
      <c r="E155" s="4">
        <v>2021</v>
      </c>
      <c r="F155" s="4" t="s">
        <v>13</v>
      </c>
      <c r="G155" s="4" t="s">
        <v>14</v>
      </c>
      <c r="H155" s="6" t="s">
        <v>264</v>
      </c>
      <c r="I155" s="4" t="s">
        <v>45</v>
      </c>
      <c r="J155" s="4" t="s">
        <v>18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15" x14ac:dyDescent="0.2">
      <c r="A156" s="3" t="s">
        <v>41</v>
      </c>
      <c r="B156" s="3" t="s">
        <v>265</v>
      </c>
      <c r="C156" s="4" t="s">
        <v>266</v>
      </c>
      <c r="D156" s="9">
        <v>44634</v>
      </c>
      <c r="E156" s="4">
        <v>2022</v>
      </c>
      <c r="F156" s="4" t="s">
        <v>69</v>
      </c>
      <c r="G156" s="4" t="s">
        <v>17</v>
      </c>
      <c r="H156" s="4" t="s">
        <v>21</v>
      </c>
      <c r="I156" s="4" t="s">
        <v>22</v>
      </c>
      <c r="J156" s="4" t="s">
        <v>22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15" x14ac:dyDescent="0.2">
      <c r="A157" s="3" t="s">
        <v>41</v>
      </c>
      <c r="B157" s="3" t="s">
        <v>267</v>
      </c>
      <c r="C157" s="4" t="s">
        <v>268</v>
      </c>
      <c r="D157" s="9">
        <v>44634</v>
      </c>
      <c r="E157" s="4">
        <v>2022</v>
      </c>
      <c r="F157" s="4" t="s">
        <v>65</v>
      </c>
      <c r="G157" s="4" t="s">
        <v>17</v>
      </c>
      <c r="H157" s="4" t="s">
        <v>21</v>
      </c>
      <c r="I157" s="4" t="s">
        <v>22</v>
      </c>
      <c r="J157" s="4" t="s">
        <v>22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15" x14ac:dyDescent="0.2">
      <c r="A158" s="3" t="s">
        <v>41</v>
      </c>
      <c r="B158" s="3" t="s">
        <v>269</v>
      </c>
      <c r="C158" s="4" t="s">
        <v>270</v>
      </c>
      <c r="D158" s="9">
        <v>44634</v>
      </c>
      <c r="E158" s="4">
        <v>2022</v>
      </c>
      <c r="F158" s="4" t="s">
        <v>69</v>
      </c>
      <c r="G158" s="4" t="s">
        <v>17</v>
      </c>
      <c r="H158" s="4" t="s">
        <v>21</v>
      </c>
      <c r="I158" s="4" t="s">
        <v>22</v>
      </c>
      <c r="J158" s="4" t="s">
        <v>22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15" x14ac:dyDescent="0.2">
      <c r="A159" s="3" t="s">
        <v>41</v>
      </c>
      <c r="B159" s="3" t="s">
        <v>271</v>
      </c>
      <c r="C159" s="4" t="s">
        <v>272</v>
      </c>
      <c r="D159" s="9">
        <v>44634</v>
      </c>
      <c r="E159" s="4">
        <v>2021</v>
      </c>
      <c r="F159" s="4" t="s">
        <v>104</v>
      </c>
      <c r="G159" s="4" t="s">
        <v>17</v>
      </c>
      <c r="H159" s="4" t="s">
        <v>21</v>
      </c>
      <c r="I159" s="4" t="s">
        <v>22</v>
      </c>
      <c r="J159" s="4" t="s">
        <v>22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15" x14ac:dyDescent="0.2">
      <c r="A160" s="3" t="s">
        <v>273</v>
      </c>
      <c r="B160" s="3">
        <v>4.0999999999999996</v>
      </c>
      <c r="C160" s="4" t="s">
        <v>274</v>
      </c>
      <c r="D160" s="9">
        <v>44634</v>
      </c>
      <c r="E160" s="4">
        <v>2022</v>
      </c>
      <c r="F160" s="4" t="s">
        <v>65</v>
      </c>
      <c r="G160" s="4" t="s">
        <v>14</v>
      </c>
      <c r="H160" s="6" t="s">
        <v>275</v>
      </c>
      <c r="I160" s="4" t="s">
        <v>45</v>
      </c>
      <c r="J160" s="4" t="s">
        <v>71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15" x14ac:dyDescent="0.2">
      <c r="A161" s="3" t="s">
        <v>273</v>
      </c>
      <c r="B161" s="3">
        <v>4.0999999999999996</v>
      </c>
      <c r="C161" s="4" t="s">
        <v>274</v>
      </c>
      <c r="D161" s="9">
        <v>44634</v>
      </c>
      <c r="E161" s="4">
        <v>2022</v>
      </c>
      <c r="F161" s="4" t="s">
        <v>65</v>
      </c>
      <c r="G161" s="4" t="s">
        <v>14</v>
      </c>
      <c r="H161" s="6" t="s">
        <v>276</v>
      </c>
      <c r="I161" s="4" t="s">
        <v>45</v>
      </c>
      <c r="J161" s="4" t="s">
        <v>18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15" x14ac:dyDescent="0.2">
      <c r="A162" s="3" t="s">
        <v>273</v>
      </c>
      <c r="B162" s="3">
        <v>4.2</v>
      </c>
      <c r="C162" s="4" t="s">
        <v>277</v>
      </c>
      <c r="D162" s="9">
        <v>44634</v>
      </c>
      <c r="E162" s="4">
        <v>2022</v>
      </c>
      <c r="F162" s="4" t="s">
        <v>69</v>
      </c>
      <c r="G162" s="4" t="s">
        <v>17</v>
      </c>
      <c r="H162" s="4" t="s">
        <v>21</v>
      </c>
      <c r="I162" s="4" t="s">
        <v>22</v>
      </c>
      <c r="J162" s="4" t="s">
        <v>22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15" x14ac:dyDescent="0.2">
      <c r="A163" s="3" t="s">
        <v>273</v>
      </c>
      <c r="B163" s="3">
        <v>4.3</v>
      </c>
      <c r="C163" s="4" t="s">
        <v>278</v>
      </c>
      <c r="D163" s="9">
        <v>44634</v>
      </c>
      <c r="E163" s="4">
        <v>2021</v>
      </c>
      <c r="F163" s="4" t="s">
        <v>104</v>
      </c>
      <c r="G163" s="4" t="s">
        <v>17</v>
      </c>
      <c r="H163" s="4" t="s">
        <v>21</v>
      </c>
      <c r="I163" s="4" t="s">
        <v>22</v>
      </c>
      <c r="J163" s="4" t="s">
        <v>22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15" x14ac:dyDescent="0.2">
      <c r="A164" s="3" t="s">
        <v>279</v>
      </c>
      <c r="B164" s="3">
        <v>5.0999999999999996</v>
      </c>
      <c r="C164" s="4" t="s">
        <v>280</v>
      </c>
      <c r="D164" s="9">
        <v>44634</v>
      </c>
      <c r="E164" s="4">
        <v>2022</v>
      </c>
      <c r="F164" s="4" t="s">
        <v>69</v>
      </c>
      <c r="G164" s="4" t="s">
        <v>14</v>
      </c>
      <c r="H164" s="6" t="s">
        <v>281</v>
      </c>
      <c r="I164" s="4" t="s">
        <v>14</v>
      </c>
      <c r="J164" s="4" t="s">
        <v>22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15" x14ac:dyDescent="0.2">
      <c r="A165" s="3" t="s">
        <v>279</v>
      </c>
      <c r="B165" s="3">
        <v>5.0999999999999996</v>
      </c>
      <c r="C165" s="4" t="s">
        <v>280</v>
      </c>
      <c r="D165" s="9">
        <v>44634</v>
      </c>
      <c r="E165" s="4">
        <v>2022</v>
      </c>
      <c r="F165" s="4" t="s">
        <v>69</v>
      </c>
      <c r="G165" s="4" t="s">
        <v>14</v>
      </c>
      <c r="H165" s="6" t="s">
        <v>282</v>
      </c>
      <c r="I165" s="4" t="s">
        <v>14</v>
      </c>
      <c r="J165" s="4" t="s">
        <v>22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15" x14ac:dyDescent="0.2">
      <c r="A166" s="3" t="s">
        <v>279</v>
      </c>
      <c r="B166" s="3">
        <v>5.0999999999999996</v>
      </c>
      <c r="C166" s="4" t="s">
        <v>280</v>
      </c>
      <c r="D166" s="9">
        <v>44634</v>
      </c>
      <c r="E166" s="4">
        <v>2022</v>
      </c>
      <c r="F166" s="4" t="s">
        <v>69</v>
      </c>
      <c r="G166" s="4" t="s">
        <v>14</v>
      </c>
      <c r="H166" s="6" t="s">
        <v>283</v>
      </c>
      <c r="I166" s="4" t="s">
        <v>17</v>
      </c>
      <c r="J166" s="4" t="s">
        <v>71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15" x14ac:dyDescent="0.2">
      <c r="A167" s="3" t="s">
        <v>279</v>
      </c>
      <c r="B167" s="3">
        <v>5.0999999999999996</v>
      </c>
      <c r="C167" s="4" t="s">
        <v>280</v>
      </c>
      <c r="D167" s="9">
        <v>44634</v>
      </c>
      <c r="E167" s="4">
        <v>2022</v>
      </c>
      <c r="F167" s="4" t="s">
        <v>69</v>
      </c>
      <c r="G167" s="4" t="s">
        <v>14</v>
      </c>
      <c r="H167" s="6" t="s">
        <v>284</v>
      </c>
      <c r="I167" s="4" t="s">
        <v>14</v>
      </c>
      <c r="J167" s="4" t="s">
        <v>22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15" x14ac:dyDescent="0.2">
      <c r="A168" s="3" t="s">
        <v>279</v>
      </c>
      <c r="B168" s="3">
        <v>5.2</v>
      </c>
      <c r="C168" s="4" t="s">
        <v>285</v>
      </c>
      <c r="D168" s="9">
        <v>44634</v>
      </c>
      <c r="E168" s="4">
        <v>2021</v>
      </c>
      <c r="F168" s="4" t="s">
        <v>104</v>
      </c>
      <c r="G168" s="4" t="s">
        <v>14</v>
      </c>
      <c r="H168" s="6" t="s">
        <v>286</v>
      </c>
      <c r="I168" s="4" t="s">
        <v>14</v>
      </c>
      <c r="J168" s="4" t="s">
        <v>22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15" x14ac:dyDescent="0.2">
      <c r="A169" s="3" t="s">
        <v>279</v>
      </c>
      <c r="B169" s="3">
        <v>5.2</v>
      </c>
      <c r="C169" s="4" t="s">
        <v>285</v>
      </c>
      <c r="D169" s="9">
        <v>44634</v>
      </c>
      <c r="E169" s="4">
        <v>2021</v>
      </c>
      <c r="F169" s="4" t="s">
        <v>104</v>
      </c>
      <c r="G169" s="4" t="s">
        <v>14</v>
      </c>
      <c r="H169" s="6" t="s">
        <v>287</v>
      </c>
      <c r="I169" s="4" t="s">
        <v>17</v>
      </c>
      <c r="J169" s="4" t="s">
        <v>26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15" x14ac:dyDescent="0.2">
      <c r="A170" s="3" t="s">
        <v>279</v>
      </c>
      <c r="B170" s="3">
        <v>5.2</v>
      </c>
      <c r="C170" s="4" t="s">
        <v>285</v>
      </c>
      <c r="D170" s="9">
        <v>44634</v>
      </c>
      <c r="E170" s="4">
        <v>2021</v>
      </c>
      <c r="F170" s="4" t="s">
        <v>104</v>
      </c>
      <c r="G170" s="4" t="s">
        <v>14</v>
      </c>
      <c r="H170" s="6" t="s">
        <v>288</v>
      </c>
      <c r="I170" s="4" t="s">
        <v>14</v>
      </c>
      <c r="J170" s="4" t="s">
        <v>22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15" x14ac:dyDescent="0.2">
      <c r="A171" s="3" t="s">
        <v>279</v>
      </c>
      <c r="B171" s="3">
        <v>5.3</v>
      </c>
      <c r="C171" s="4" t="s">
        <v>289</v>
      </c>
      <c r="D171" s="9">
        <v>44634</v>
      </c>
      <c r="E171" s="4">
        <v>2021</v>
      </c>
      <c r="F171" s="4" t="s">
        <v>290</v>
      </c>
      <c r="G171" s="4" t="s">
        <v>14</v>
      </c>
      <c r="H171" s="11" t="s">
        <v>291</v>
      </c>
      <c r="I171" s="4" t="s">
        <v>17</v>
      </c>
      <c r="J171" s="4" t="s">
        <v>26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15" x14ac:dyDescent="0.2">
      <c r="A172" s="3" t="s">
        <v>279</v>
      </c>
      <c r="B172" s="3">
        <v>5.3</v>
      </c>
      <c r="C172" s="4" t="s">
        <v>289</v>
      </c>
      <c r="D172" s="9">
        <v>44634</v>
      </c>
      <c r="E172" s="4">
        <v>2021</v>
      </c>
      <c r="F172" s="4" t="s">
        <v>290</v>
      </c>
      <c r="G172" s="4" t="s">
        <v>14</v>
      </c>
      <c r="H172" s="11" t="s">
        <v>292</v>
      </c>
      <c r="I172" s="4" t="s">
        <v>14</v>
      </c>
      <c r="J172" s="4" t="s">
        <v>22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15" x14ac:dyDescent="0.2">
      <c r="A173" s="3" t="s">
        <v>279</v>
      </c>
      <c r="B173" s="3">
        <v>5.3</v>
      </c>
      <c r="C173" s="4" t="s">
        <v>289</v>
      </c>
      <c r="D173" s="9">
        <v>44634</v>
      </c>
      <c r="E173" s="4">
        <v>2021</v>
      </c>
      <c r="F173" s="4" t="s">
        <v>290</v>
      </c>
      <c r="G173" s="4" t="s">
        <v>14</v>
      </c>
      <c r="H173" s="11" t="s">
        <v>293</v>
      </c>
      <c r="I173" s="4" t="s">
        <v>17</v>
      </c>
      <c r="J173" s="4" t="s">
        <v>71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15" x14ac:dyDescent="0.2">
      <c r="A174" s="3" t="s">
        <v>279</v>
      </c>
      <c r="B174" s="3">
        <v>5.3</v>
      </c>
      <c r="C174" s="4" t="s">
        <v>289</v>
      </c>
      <c r="D174" s="9">
        <v>44634</v>
      </c>
      <c r="E174" s="4">
        <v>2021</v>
      </c>
      <c r="F174" s="4" t="s">
        <v>290</v>
      </c>
      <c r="G174" s="4" t="s">
        <v>14</v>
      </c>
      <c r="H174" s="11" t="s">
        <v>294</v>
      </c>
      <c r="I174" s="4" t="s">
        <v>32</v>
      </c>
      <c r="J174" s="4" t="s">
        <v>22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15" x14ac:dyDescent="0.2">
      <c r="A175" s="3" t="s">
        <v>279</v>
      </c>
      <c r="B175" s="3">
        <v>5.3</v>
      </c>
      <c r="C175" s="4" t="s">
        <v>289</v>
      </c>
      <c r="D175" s="9">
        <v>44634</v>
      </c>
      <c r="E175" s="4">
        <v>2021</v>
      </c>
      <c r="F175" s="4" t="s">
        <v>290</v>
      </c>
      <c r="G175" s="4" t="s">
        <v>14</v>
      </c>
      <c r="H175" s="11" t="s">
        <v>295</v>
      </c>
      <c r="I175" s="4" t="s">
        <v>14</v>
      </c>
      <c r="J175" s="4" t="s">
        <v>22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15" x14ac:dyDescent="0.2">
      <c r="A176" s="3" t="s">
        <v>279</v>
      </c>
      <c r="B176" s="3">
        <v>5.3</v>
      </c>
      <c r="C176" s="4" t="s">
        <v>289</v>
      </c>
      <c r="D176" s="9">
        <v>44634</v>
      </c>
      <c r="E176" s="4">
        <v>2021</v>
      </c>
      <c r="F176" s="4" t="s">
        <v>290</v>
      </c>
      <c r="G176" s="4" t="s">
        <v>14</v>
      </c>
      <c r="H176" s="11" t="s">
        <v>296</v>
      </c>
      <c r="I176" s="4" t="s">
        <v>14</v>
      </c>
      <c r="J176" s="4" t="s">
        <v>22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15" x14ac:dyDescent="0.2">
      <c r="A177" s="3" t="s">
        <v>279</v>
      </c>
      <c r="B177" s="3">
        <v>5.4</v>
      </c>
      <c r="C177" s="4" t="s">
        <v>297</v>
      </c>
      <c r="D177" s="9">
        <v>44634</v>
      </c>
      <c r="E177" s="4">
        <v>2022</v>
      </c>
      <c r="F177" s="4" t="s">
        <v>69</v>
      </c>
      <c r="G177" s="4" t="s">
        <v>14</v>
      </c>
      <c r="H177" s="11" t="s">
        <v>298</v>
      </c>
      <c r="I177" s="4" t="s">
        <v>32</v>
      </c>
      <c r="J177" s="4" t="s">
        <v>18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15" x14ac:dyDescent="0.2">
      <c r="A178" s="3" t="s">
        <v>279</v>
      </c>
      <c r="B178" s="3">
        <v>5.4</v>
      </c>
      <c r="C178" s="4" t="s">
        <v>297</v>
      </c>
      <c r="D178" s="9">
        <v>44634</v>
      </c>
      <c r="E178" s="4">
        <v>2022</v>
      </c>
      <c r="F178" s="4" t="s">
        <v>69</v>
      </c>
      <c r="G178" s="4" t="s">
        <v>14</v>
      </c>
      <c r="H178" s="11" t="s">
        <v>299</v>
      </c>
      <c r="I178" s="4" t="s">
        <v>14</v>
      </c>
      <c r="J178" s="4" t="s">
        <v>22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15" x14ac:dyDescent="0.2">
      <c r="A179" s="3" t="s">
        <v>279</v>
      </c>
      <c r="B179" s="3">
        <v>5.4</v>
      </c>
      <c r="C179" s="4" t="s">
        <v>297</v>
      </c>
      <c r="D179" s="9">
        <v>44634</v>
      </c>
      <c r="E179" s="4">
        <v>2022</v>
      </c>
      <c r="F179" s="4" t="s">
        <v>69</v>
      </c>
      <c r="G179" s="4" t="s">
        <v>14</v>
      </c>
      <c r="H179" s="11" t="s">
        <v>300</v>
      </c>
      <c r="I179" s="4" t="s">
        <v>32</v>
      </c>
      <c r="J179" s="4" t="s">
        <v>78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15" x14ac:dyDescent="0.2">
      <c r="A180" s="3" t="s">
        <v>279</v>
      </c>
      <c r="B180" s="3">
        <v>5.4</v>
      </c>
      <c r="C180" s="4" t="s">
        <v>297</v>
      </c>
      <c r="D180" s="9">
        <v>44634</v>
      </c>
      <c r="E180" s="4">
        <v>2022</v>
      </c>
      <c r="F180" s="4" t="s">
        <v>69</v>
      </c>
      <c r="G180" s="4" t="s">
        <v>14</v>
      </c>
      <c r="H180" s="11" t="s">
        <v>301</v>
      </c>
      <c r="I180" s="4" t="s">
        <v>14</v>
      </c>
      <c r="J180" s="4" t="s">
        <v>22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15" x14ac:dyDescent="0.2">
      <c r="A181" s="3" t="s">
        <v>279</v>
      </c>
      <c r="B181" s="3">
        <v>5.4</v>
      </c>
      <c r="C181" s="4" t="s">
        <v>297</v>
      </c>
      <c r="D181" s="9">
        <v>44634</v>
      </c>
      <c r="E181" s="4">
        <v>2022</v>
      </c>
      <c r="F181" s="4" t="s">
        <v>69</v>
      </c>
      <c r="G181" s="4" t="s">
        <v>14</v>
      </c>
      <c r="H181" s="11" t="s">
        <v>302</v>
      </c>
      <c r="I181" s="4" t="s">
        <v>14</v>
      </c>
      <c r="J181" s="4" t="s">
        <v>22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15" x14ac:dyDescent="0.2">
      <c r="A182" s="3" t="s">
        <v>279</v>
      </c>
      <c r="B182" s="3">
        <v>5.5</v>
      </c>
      <c r="C182" s="4" t="s">
        <v>303</v>
      </c>
      <c r="D182" s="9">
        <v>44634</v>
      </c>
      <c r="E182" s="4">
        <v>2022</v>
      </c>
      <c r="F182" s="4" t="s">
        <v>65</v>
      </c>
      <c r="G182" s="4" t="s">
        <v>14</v>
      </c>
      <c r="H182" s="11" t="s">
        <v>304</v>
      </c>
      <c r="I182" s="4" t="s">
        <v>17</v>
      </c>
      <c r="J182" s="4" t="s">
        <v>71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15" x14ac:dyDescent="0.2">
      <c r="A183" s="3" t="s">
        <v>305</v>
      </c>
      <c r="B183" s="3">
        <v>6.1</v>
      </c>
      <c r="C183" s="4" t="s">
        <v>306</v>
      </c>
      <c r="D183" s="9">
        <v>44634</v>
      </c>
      <c r="E183" s="4">
        <v>2022</v>
      </c>
      <c r="F183" s="4" t="s">
        <v>69</v>
      </c>
      <c r="G183" s="4" t="s">
        <v>17</v>
      </c>
      <c r="H183" s="4" t="s">
        <v>21</v>
      </c>
      <c r="I183" s="4" t="s">
        <v>22</v>
      </c>
      <c r="J183" s="4" t="s">
        <v>22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15" x14ac:dyDescent="0.2">
      <c r="A184" s="12" t="s">
        <v>307</v>
      </c>
      <c r="B184" s="12">
        <v>7.1</v>
      </c>
      <c r="C184" s="13" t="s">
        <v>308</v>
      </c>
      <c r="D184" s="14">
        <v>44634</v>
      </c>
      <c r="E184" s="13">
        <v>2021</v>
      </c>
      <c r="F184" s="13" t="s">
        <v>309</v>
      </c>
      <c r="G184" s="13" t="s">
        <v>14</v>
      </c>
      <c r="H184" s="15" t="s">
        <v>310</v>
      </c>
      <c r="I184" s="13" t="s">
        <v>17</v>
      </c>
      <c r="J184" s="13" t="s">
        <v>18</v>
      </c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ht="15" x14ac:dyDescent="0.2">
      <c r="A185" s="12" t="s">
        <v>307</v>
      </c>
      <c r="B185" s="12">
        <v>7.1</v>
      </c>
      <c r="C185" s="13" t="s">
        <v>308</v>
      </c>
      <c r="D185" s="14">
        <v>44634</v>
      </c>
      <c r="E185" s="13">
        <v>2021</v>
      </c>
      <c r="F185" s="13" t="s">
        <v>104</v>
      </c>
      <c r="G185" s="13" t="s">
        <v>17</v>
      </c>
      <c r="H185" s="4" t="s">
        <v>21</v>
      </c>
      <c r="I185" s="4" t="s">
        <v>22</v>
      </c>
      <c r="J185" s="13" t="s">
        <v>22</v>
      </c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ht="15" x14ac:dyDescent="0.2">
      <c r="A186" s="12" t="s">
        <v>307</v>
      </c>
      <c r="B186" s="3">
        <v>7.3</v>
      </c>
      <c r="C186" s="4" t="s">
        <v>311</v>
      </c>
      <c r="D186" s="5">
        <v>44635</v>
      </c>
      <c r="E186" s="4">
        <v>2021</v>
      </c>
      <c r="F186" s="4" t="s">
        <v>29</v>
      </c>
      <c r="G186" s="4" t="s">
        <v>14</v>
      </c>
      <c r="H186" s="6" t="s">
        <v>312</v>
      </c>
      <c r="I186" s="4" t="s">
        <v>17</v>
      </c>
      <c r="J186" s="4" t="s">
        <v>78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15" x14ac:dyDescent="0.2">
      <c r="A187" s="12" t="s">
        <v>307</v>
      </c>
      <c r="B187" s="3">
        <v>7.3</v>
      </c>
      <c r="C187" s="4" t="s">
        <v>311</v>
      </c>
      <c r="D187" s="5">
        <v>44635</v>
      </c>
      <c r="E187" s="4">
        <v>2021</v>
      </c>
      <c r="F187" s="4" t="s">
        <v>29</v>
      </c>
      <c r="G187" s="4" t="s">
        <v>14</v>
      </c>
      <c r="H187" s="6" t="s">
        <v>313</v>
      </c>
      <c r="I187" s="4" t="s">
        <v>45</v>
      </c>
      <c r="J187" s="4" t="s">
        <v>26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15" x14ac:dyDescent="0.2">
      <c r="A188" s="12" t="s">
        <v>307</v>
      </c>
      <c r="B188" s="3">
        <v>7.3</v>
      </c>
      <c r="C188" s="4" t="s">
        <v>311</v>
      </c>
      <c r="D188" s="5">
        <v>44635</v>
      </c>
      <c r="E188" s="4">
        <v>2021</v>
      </c>
      <c r="F188" s="4" t="s">
        <v>29</v>
      </c>
      <c r="G188" s="4" t="s">
        <v>14</v>
      </c>
      <c r="H188" s="6" t="s">
        <v>314</v>
      </c>
      <c r="I188" s="4" t="s">
        <v>45</v>
      </c>
      <c r="J188" s="4" t="s">
        <v>26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15" x14ac:dyDescent="0.2">
      <c r="A189" s="12" t="s">
        <v>307</v>
      </c>
      <c r="B189" s="3">
        <v>7.3</v>
      </c>
      <c r="C189" s="4" t="s">
        <v>311</v>
      </c>
      <c r="D189" s="5">
        <v>44635</v>
      </c>
      <c r="E189" s="4">
        <v>2021</v>
      </c>
      <c r="F189" s="4" t="s">
        <v>29</v>
      </c>
      <c r="G189" s="4" t="s">
        <v>14</v>
      </c>
      <c r="H189" s="6" t="s">
        <v>315</v>
      </c>
      <c r="I189" s="4" t="s">
        <v>17</v>
      </c>
      <c r="J189" s="4" t="s">
        <v>78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15" x14ac:dyDescent="0.2">
      <c r="A190" s="12" t="s">
        <v>307</v>
      </c>
      <c r="B190" s="3">
        <v>7.3</v>
      </c>
      <c r="C190" s="4" t="s">
        <v>311</v>
      </c>
      <c r="D190" s="5">
        <v>44635</v>
      </c>
      <c r="E190" s="4">
        <v>2021</v>
      </c>
      <c r="F190" s="4" t="s">
        <v>29</v>
      </c>
      <c r="G190" s="4" t="s">
        <v>14</v>
      </c>
      <c r="H190" s="6" t="s">
        <v>316</v>
      </c>
      <c r="I190" s="4" t="s">
        <v>17</v>
      </c>
      <c r="J190" s="4" t="s">
        <v>78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15" x14ac:dyDescent="0.2">
      <c r="A191" s="12" t="s">
        <v>307</v>
      </c>
      <c r="B191" s="3">
        <v>7.3</v>
      </c>
      <c r="C191" s="4" t="s">
        <v>311</v>
      </c>
      <c r="D191" s="5">
        <v>44635</v>
      </c>
      <c r="E191" s="4">
        <v>2021</v>
      </c>
      <c r="F191" s="4" t="s">
        <v>29</v>
      </c>
      <c r="G191" s="4" t="s">
        <v>14</v>
      </c>
      <c r="H191" s="6" t="s">
        <v>315</v>
      </c>
      <c r="I191" s="4" t="s">
        <v>17</v>
      </c>
      <c r="J191" s="4" t="s">
        <v>78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" x14ac:dyDescent="0.2">
      <c r="A192" s="12" t="s">
        <v>307</v>
      </c>
      <c r="B192" s="3">
        <v>7.3</v>
      </c>
      <c r="C192" s="4" t="s">
        <v>311</v>
      </c>
      <c r="D192" s="5">
        <v>44635</v>
      </c>
      <c r="E192" s="4">
        <v>2021</v>
      </c>
      <c r="F192" s="4" t="s">
        <v>29</v>
      </c>
      <c r="G192" s="4" t="s">
        <v>14</v>
      </c>
      <c r="H192" s="6" t="s">
        <v>316</v>
      </c>
      <c r="I192" s="4" t="s">
        <v>17</v>
      </c>
      <c r="J192" s="4" t="s">
        <v>78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15" x14ac:dyDescent="0.2">
      <c r="A193" s="12" t="s">
        <v>307</v>
      </c>
      <c r="B193" s="3">
        <v>7.3</v>
      </c>
      <c r="C193" s="4" t="s">
        <v>311</v>
      </c>
      <c r="D193" s="5">
        <v>44635</v>
      </c>
      <c r="E193" s="4">
        <v>2021</v>
      </c>
      <c r="F193" s="4" t="s">
        <v>29</v>
      </c>
      <c r="G193" s="4" t="s">
        <v>14</v>
      </c>
      <c r="H193" s="6" t="s">
        <v>317</v>
      </c>
      <c r="I193" s="4" t="s">
        <v>17</v>
      </c>
      <c r="J193" s="4" t="s">
        <v>78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5" x14ac:dyDescent="0.2">
      <c r="A194" s="12" t="s">
        <v>307</v>
      </c>
      <c r="B194" s="3">
        <v>7.3</v>
      </c>
      <c r="C194" s="4" t="s">
        <v>311</v>
      </c>
      <c r="D194" s="5">
        <v>44635</v>
      </c>
      <c r="E194" s="4">
        <v>2021</v>
      </c>
      <c r="F194" s="4" t="s">
        <v>29</v>
      </c>
      <c r="G194" s="4" t="s">
        <v>14</v>
      </c>
      <c r="H194" s="6" t="s">
        <v>318</v>
      </c>
      <c r="I194" s="4" t="s">
        <v>17</v>
      </c>
      <c r="J194" s="4" t="s">
        <v>78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15" x14ac:dyDescent="0.2">
      <c r="A195" s="12" t="s">
        <v>307</v>
      </c>
      <c r="B195" s="3">
        <v>7.3</v>
      </c>
      <c r="C195" s="4" t="s">
        <v>311</v>
      </c>
      <c r="D195" s="5">
        <v>44635</v>
      </c>
      <c r="E195" s="4">
        <v>2021</v>
      </c>
      <c r="F195" s="4" t="s">
        <v>29</v>
      </c>
      <c r="G195" s="4" t="s">
        <v>14</v>
      </c>
      <c r="H195" s="6" t="s">
        <v>319</v>
      </c>
      <c r="I195" s="4" t="s">
        <v>17</v>
      </c>
      <c r="J195" s="4" t="s">
        <v>78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15" x14ac:dyDescent="0.2">
      <c r="A196" s="12" t="s">
        <v>307</v>
      </c>
      <c r="B196" s="3">
        <v>7.3</v>
      </c>
      <c r="C196" s="4" t="s">
        <v>311</v>
      </c>
      <c r="D196" s="5">
        <v>44635</v>
      </c>
      <c r="E196" s="4">
        <v>2021</v>
      </c>
      <c r="F196" s="4" t="s">
        <v>29</v>
      </c>
      <c r="G196" s="4" t="s">
        <v>14</v>
      </c>
      <c r="H196" s="6" t="s">
        <v>320</v>
      </c>
      <c r="I196" s="4" t="s">
        <v>17</v>
      </c>
      <c r="J196" s="4" t="s">
        <v>78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15" x14ac:dyDescent="0.2">
      <c r="A197" s="12" t="s">
        <v>307</v>
      </c>
      <c r="B197" s="3">
        <v>7.3</v>
      </c>
      <c r="C197" s="4" t="s">
        <v>311</v>
      </c>
      <c r="D197" s="5">
        <v>44635</v>
      </c>
      <c r="E197" s="4">
        <v>2021</v>
      </c>
      <c r="F197" s="4" t="s">
        <v>29</v>
      </c>
      <c r="G197" s="4" t="s">
        <v>14</v>
      </c>
      <c r="H197" s="6" t="s">
        <v>321</v>
      </c>
      <c r="I197" s="4" t="s">
        <v>17</v>
      </c>
      <c r="J197" s="4" t="s">
        <v>18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15" x14ac:dyDescent="0.2">
      <c r="A198" s="12" t="s">
        <v>307</v>
      </c>
      <c r="B198" s="3">
        <v>7.3</v>
      </c>
      <c r="C198" s="4" t="s">
        <v>311</v>
      </c>
      <c r="D198" s="5">
        <v>44635</v>
      </c>
      <c r="E198" s="4">
        <v>2021</v>
      </c>
      <c r="F198" s="4" t="s">
        <v>29</v>
      </c>
      <c r="G198" s="4" t="s">
        <v>14</v>
      </c>
      <c r="H198" s="6" t="s">
        <v>322</v>
      </c>
      <c r="I198" s="4" t="s">
        <v>17</v>
      </c>
      <c r="J198" s="4" t="s">
        <v>18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15" x14ac:dyDescent="0.2">
      <c r="A199" s="12" t="s">
        <v>307</v>
      </c>
      <c r="B199" s="3">
        <v>7.3</v>
      </c>
      <c r="C199" s="4" t="s">
        <v>311</v>
      </c>
      <c r="D199" s="5">
        <v>44635</v>
      </c>
      <c r="E199" s="4">
        <v>2021</v>
      </c>
      <c r="F199" s="4" t="s">
        <v>29</v>
      </c>
      <c r="G199" s="4" t="s">
        <v>14</v>
      </c>
      <c r="H199" s="6" t="s">
        <v>323</v>
      </c>
      <c r="I199" s="4" t="s">
        <v>17</v>
      </c>
      <c r="J199" s="4" t="s">
        <v>18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5" x14ac:dyDescent="0.2">
      <c r="A200" s="12" t="s">
        <v>307</v>
      </c>
      <c r="B200" s="3">
        <v>7.3</v>
      </c>
      <c r="C200" s="4" t="s">
        <v>311</v>
      </c>
      <c r="D200" s="5">
        <v>44635</v>
      </c>
      <c r="E200" s="4">
        <v>2021</v>
      </c>
      <c r="F200" s="4" t="s">
        <v>29</v>
      </c>
      <c r="G200" s="4" t="s">
        <v>14</v>
      </c>
      <c r="H200" s="6" t="s">
        <v>324</v>
      </c>
      <c r="I200" s="4" t="s">
        <v>45</v>
      </c>
      <c r="J200" s="4" t="s">
        <v>26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15" x14ac:dyDescent="0.2">
      <c r="A201" s="12" t="s">
        <v>307</v>
      </c>
      <c r="B201" s="3">
        <v>7.3</v>
      </c>
      <c r="C201" s="4" t="s">
        <v>311</v>
      </c>
      <c r="D201" s="5">
        <v>44635</v>
      </c>
      <c r="E201" s="4">
        <v>2021</v>
      </c>
      <c r="F201" s="4" t="s">
        <v>29</v>
      </c>
      <c r="G201" s="4" t="s">
        <v>14</v>
      </c>
      <c r="H201" s="6" t="s">
        <v>325</v>
      </c>
      <c r="I201" s="4" t="s">
        <v>45</v>
      </c>
      <c r="J201" s="4" t="s">
        <v>26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15" x14ac:dyDescent="0.2">
      <c r="A202" s="12" t="s">
        <v>307</v>
      </c>
      <c r="B202" s="3">
        <v>7.3</v>
      </c>
      <c r="C202" s="4" t="s">
        <v>311</v>
      </c>
      <c r="D202" s="5">
        <v>44635</v>
      </c>
      <c r="E202" s="4">
        <v>2021</v>
      </c>
      <c r="F202" s="4" t="s">
        <v>29</v>
      </c>
      <c r="G202" s="4" t="s">
        <v>14</v>
      </c>
      <c r="H202" s="6" t="s">
        <v>326</v>
      </c>
      <c r="I202" s="4" t="s">
        <v>45</v>
      </c>
      <c r="J202" s="4" t="s">
        <v>26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5" x14ac:dyDescent="0.2">
      <c r="A203" s="12" t="s">
        <v>307</v>
      </c>
      <c r="B203" s="3">
        <v>7.3</v>
      </c>
      <c r="C203" s="4" t="s">
        <v>311</v>
      </c>
      <c r="D203" s="5">
        <v>44635</v>
      </c>
      <c r="E203" s="4">
        <v>2021</v>
      </c>
      <c r="F203" s="4" t="s">
        <v>29</v>
      </c>
      <c r="G203" s="4" t="s">
        <v>14</v>
      </c>
      <c r="H203" s="6" t="s">
        <v>327</v>
      </c>
      <c r="I203" s="4" t="s">
        <v>45</v>
      </c>
      <c r="J203" s="4" t="s">
        <v>26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15" x14ac:dyDescent="0.2">
      <c r="A204" s="12" t="s">
        <v>307</v>
      </c>
      <c r="B204" s="3">
        <v>7.5</v>
      </c>
      <c r="C204" s="4" t="s">
        <v>328</v>
      </c>
      <c r="D204" s="5">
        <v>44635</v>
      </c>
      <c r="E204" s="4">
        <v>2021</v>
      </c>
      <c r="F204" s="4" t="s">
        <v>329</v>
      </c>
      <c r="G204" s="4" t="s">
        <v>17</v>
      </c>
      <c r="H204" s="4" t="s">
        <v>21</v>
      </c>
      <c r="I204" s="4" t="s">
        <v>22</v>
      </c>
      <c r="J204" s="4" t="s">
        <v>22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15" x14ac:dyDescent="0.2">
      <c r="A205" s="12" t="s">
        <v>307</v>
      </c>
      <c r="B205" s="3">
        <v>7.6</v>
      </c>
      <c r="C205" s="4" t="s">
        <v>330</v>
      </c>
      <c r="D205" s="5">
        <v>44636</v>
      </c>
      <c r="E205" s="4">
        <v>2021</v>
      </c>
      <c r="F205" s="4" t="s">
        <v>29</v>
      </c>
      <c r="G205" s="4" t="s">
        <v>14</v>
      </c>
      <c r="H205" s="6" t="s">
        <v>331</v>
      </c>
      <c r="I205" s="4" t="s">
        <v>17</v>
      </c>
      <c r="J205" s="4" t="s">
        <v>108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5" x14ac:dyDescent="0.2">
      <c r="A206" s="12" t="s">
        <v>307</v>
      </c>
      <c r="B206" s="3">
        <v>7.6</v>
      </c>
      <c r="C206" s="4" t="s">
        <v>330</v>
      </c>
      <c r="D206" s="5">
        <v>44636</v>
      </c>
      <c r="E206" s="4">
        <v>2021</v>
      </c>
      <c r="F206" s="4" t="s">
        <v>29</v>
      </c>
      <c r="G206" s="4" t="s">
        <v>14</v>
      </c>
      <c r="H206" s="6" t="s">
        <v>332</v>
      </c>
      <c r="I206" s="4" t="s">
        <v>32</v>
      </c>
      <c r="J206" s="4" t="s">
        <v>71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5" x14ac:dyDescent="0.2">
      <c r="A207" s="12" t="s">
        <v>307</v>
      </c>
      <c r="B207" s="3">
        <v>7.9</v>
      </c>
      <c r="C207" s="4" t="s">
        <v>333</v>
      </c>
      <c r="D207" s="5">
        <v>44636</v>
      </c>
      <c r="E207" s="4">
        <v>2021</v>
      </c>
      <c r="F207" s="4" t="s">
        <v>13</v>
      </c>
      <c r="G207" s="4" t="s">
        <v>17</v>
      </c>
      <c r="H207" s="4" t="s">
        <v>21</v>
      </c>
      <c r="I207" s="4" t="s">
        <v>22</v>
      </c>
      <c r="J207" s="4" t="s">
        <v>22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5" x14ac:dyDescent="0.2">
      <c r="A208" s="12" t="s">
        <v>307</v>
      </c>
      <c r="B208" s="3">
        <v>7.1</v>
      </c>
      <c r="C208" s="4" t="s">
        <v>334</v>
      </c>
      <c r="D208" s="5">
        <v>44636</v>
      </c>
      <c r="E208" s="4">
        <v>2021</v>
      </c>
      <c r="F208" s="4" t="s">
        <v>13</v>
      </c>
      <c r="G208" s="4" t="s">
        <v>17</v>
      </c>
      <c r="H208" s="4" t="s">
        <v>21</v>
      </c>
      <c r="I208" s="4" t="s">
        <v>22</v>
      </c>
      <c r="J208" s="4" t="s">
        <v>22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5" x14ac:dyDescent="0.2">
      <c r="A209" s="12" t="s">
        <v>307</v>
      </c>
      <c r="B209" s="3">
        <v>7.11</v>
      </c>
      <c r="C209" s="4" t="s">
        <v>335</v>
      </c>
      <c r="D209" s="17">
        <v>44636</v>
      </c>
      <c r="E209" s="4">
        <v>2021</v>
      </c>
      <c r="F209" s="4" t="s">
        <v>124</v>
      </c>
      <c r="G209" s="4" t="s">
        <v>17</v>
      </c>
      <c r="H209" s="4" t="s">
        <v>21</v>
      </c>
      <c r="I209" s="4" t="s">
        <v>22</v>
      </c>
      <c r="J209" s="4" t="s">
        <v>22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5" x14ac:dyDescent="0.2">
      <c r="A210" s="12" t="s">
        <v>307</v>
      </c>
      <c r="B210" s="3">
        <v>7.12</v>
      </c>
      <c r="C210" s="4" t="s">
        <v>336</v>
      </c>
      <c r="D210" s="17">
        <v>44636</v>
      </c>
      <c r="E210" s="4"/>
      <c r="F210" s="4"/>
      <c r="G210" s="4" t="s">
        <v>17</v>
      </c>
      <c r="H210" s="4" t="s">
        <v>21</v>
      </c>
      <c r="I210" s="4" t="s">
        <v>22</v>
      </c>
      <c r="J210" s="4" t="s">
        <v>22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5" x14ac:dyDescent="0.2">
      <c r="A211" s="3" t="s">
        <v>337</v>
      </c>
      <c r="B211" s="3">
        <v>8.1</v>
      </c>
      <c r="C211" s="4" t="s">
        <v>338</v>
      </c>
      <c r="D211" s="17">
        <v>44636</v>
      </c>
      <c r="E211" s="4"/>
      <c r="F211" s="4"/>
      <c r="G211" s="4" t="s">
        <v>17</v>
      </c>
      <c r="H211" s="4" t="s">
        <v>21</v>
      </c>
      <c r="I211" s="4" t="s">
        <v>22</v>
      </c>
      <c r="J211" s="4" t="s">
        <v>22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5" x14ac:dyDescent="0.2">
      <c r="A212" s="3" t="s">
        <v>337</v>
      </c>
      <c r="B212" s="3">
        <v>8.1999999999999993</v>
      </c>
      <c r="C212" s="4" t="s">
        <v>339</v>
      </c>
      <c r="D212" s="17">
        <v>44636</v>
      </c>
      <c r="E212" s="4"/>
      <c r="F212" s="4"/>
      <c r="G212" s="4" t="s">
        <v>17</v>
      </c>
      <c r="H212" s="4" t="s">
        <v>21</v>
      </c>
      <c r="I212" s="4" t="s">
        <v>22</v>
      </c>
      <c r="J212" s="4" t="s">
        <v>22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5" x14ac:dyDescent="0.2">
      <c r="A213" s="3" t="s">
        <v>337</v>
      </c>
      <c r="B213" s="3">
        <v>8.3000000000000007</v>
      </c>
      <c r="C213" s="4" t="s">
        <v>340</v>
      </c>
      <c r="D213" s="17">
        <v>44636</v>
      </c>
      <c r="E213" s="4"/>
      <c r="F213" s="4"/>
      <c r="G213" s="4" t="s">
        <v>17</v>
      </c>
      <c r="H213" s="4" t="s">
        <v>21</v>
      </c>
      <c r="I213" s="4" t="s">
        <v>22</v>
      </c>
      <c r="J213" s="4" t="s">
        <v>22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5" x14ac:dyDescent="0.2">
      <c r="A214" s="3" t="s">
        <v>337</v>
      </c>
      <c r="B214" s="3">
        <v>8.4</v>
      </c>
      <c r="C214" s="4" t="s">
        <v>341</v>
      </c>
      <c r="D214" s="17">
        <v>44636</v>
      </c>
      <c r="E214" s="4"/>
      <c r="F214" s="4"/>
      <c r="G214" s="4" t="s">
        <v>17</v>
      </c>
      <c r="H214" s="4" t="s">
        <v>21</v>
      </c>
      <c r="I214" s="4" t="s">
        <v>22</v>
      </c>
      <c r="J214" s="4" t="s">
        <v>22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5" x14ac:dyDescent="0.2">
      <c r="A215" s="3" t="s">
        <v>337</v>
      </c>
      <c r="B215" s="3">
        <v>8.5</v>
      </c>
      <c r="C215" s="4" t="s">
        <v>342</v>
      </c>
      <c r="D215" s="17">
        <v>44636</v>
      </c>
      <c r="E215" s="4">
        <v>2021</v>
      </c>
      <c r="F215" s="4" t="s">
        <v>13</v>
      </c>
      <c r="G215" s="4" t="s">
        <v>14</v>
      </c>
      <c r="H215" s="18" t="s">
        <v>343</v>
      </c>
      <c r="I215" s="4" t="s">
        <v>17</v>
      </c>
      <c r="J215" s="4" t="s">
        <v>78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5" x14ac:dyDescent="0.2">
      <c r="A216" s="3" t="s">
        <v>337</v>
      </c>
      <c r="B216" s="3">
        <v>8.5</v>
      </c>
      <c r="C216" s="4" t="s">
        <v>342</v>
      </c>
      <c r="D216" s="17">
        <v>44636</v>
      </c>
      <c r="E216" s="4">
        <v>2021</v>
      </c>
      <c r="F216" s="4" t="s">
        <v>13</v>
      </c>
      <c r="G216" s="4" t="s">
        <v>14</v>
      </c>
      <c r="H216" s="18" t="s">
        <v>344</v>
      </c>
      <c r="I216" s="4" t="s">
        <v>17</v>
      </c>
      <c r="J216" s="4" t="s">
        <v>18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5" x14ac:dyDescent="0.2">
      <c r="A217" s="3" t="s">
        <v>337</v>
      </c>
      <c r="B217" s="3">
        <v>8.5</v>
      </c>
      <c r="C217" s="4" t="s">
        <v>342</v>
      </c>
      <c r="D217" s="17">
        <v>44636</v>
      </c>
      <c r="E217" s="4">
        <v>2021</v>
      </c>
      <c r="F217" s="4" t="s">
        <v>13</v>
      </c>
      <c r="G217" s="4" t="s">
        <v>14</v>
      </c>
      <c r="H217" s="18" t="s">
        <v>345</v>
      </c>
      <c r="I217" s="4" t="s">
        <v>17</v>
      </c>
      <c r="J217" s="4" t="s">
        <v>18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5" x14ac:dyDescent="0.2">
      <c r="A218" s="3" t="s">
        <v>337</v>
      </c>
      <c r="B218" s="3">
        <v>8.5</v>
      </c>
      <c r="C218" s="4" t="s">
        <v>342</v>
      </c>
      <c r="D218" s="17">
        <v>44636</v>
      </c>
      <c r="E218" s="4">
        <v>2021</v>
      </c>
      <c r="F218" s="4" t="s">
        <v>13</v>
      </c>
      <c r="G218" s="4" t="s">
        <v>14</v>
      </c>
      <c r="H218" s="18" t="s">
        <v>346</v>
      </c>
      <c r="I218" s="4" t="s">
        <v>17</v>
      </c>
      <c r="J218" s="4" t="s">
        <v>18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5" x14ac:dyDescent="0.2">
      <c r="A219" s="3" t="s">
        <v>337</v>
      </c>
      <c r="B219" s="3">
        <v>8.5</v>
      </c>
      <c r="C219" s="4" t="s">
        <v>342</v>
      </c>
      <c r="D219" s="17">
        <v>44636</v>
      </c>
      <c r="E219" s="4">
        <v>2021</v>
      </c>
      <c r="F219" s="4" t="s">
        <v>13</v>
      </c>
      <c r="G219" s="4" t="s">
        <v>14</v>
      </c>
      <c r="H219" s="19" t="s">
        <v>347</v>
      </c>
      <c r="I219" s="4" t="s">
        <v>17</v>
      </c>
      <c r="J219" s="4" t="s">
        <v>18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5" x14ac:dyDescent="0.2">
      <c r="A220" s="3" t="s">
        <v>337</v>
      </c>
      <c r="B220" s="3">
        <v>8.5</v>
      </c>
      <c r="C220" s="4" t="s">
        <v>342</v>
      </c>
      <c r="D220" s="17">
        <v>44636</v>
      </c>
      <c r="E220" s="4">
        <v>2021</v>
      </c>
      <c r="F220" s="4" t="s">
        <v>13</v>
      </c>
      <c r="G220" s="4" t="s">
        <v>14</v>
      </c>
      <c r="H220" s="18" t="s">
        <v>348</v>
      </c>
      <c r="I220" s="4" t="s">
        <v>17</v>
      </c>
      <c r="J220" s="4" t="s">
        <v>18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5" x14ac:dyDescent="0.2">
      <c r="A221" s="3" t="s">
        <v>337</v>
      </c>
      <c r="B221" s="3">
        <v>8.5</v>
      </c>
      <c r="C221" s="4" t="s">
        <v>342</v>
      </c>
      <c r="D221" s="17">
        <v>44636</v>
      </c>
      <c r="E221" s="4">
        <v>2021</v>
      </c>
      <c r="F221" s="4" t="s">
        <v>13</v>
      </c>
      <c r="G221" s="4" t="s">
        <v>14</v>
      </c>
      <c r="H221" s="18" t="s">
        <v>347</v>
      </c>
      <c r="I221" s="4" t="s">
        <v>17</v>
      </c>
      <c r="J221" s="4" t="s">
        <v>18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5" x14ac:dyDescent="0.2">
      <c r="A222" s="3" t="s">
        <v>337</v>
      </c>
      <c r="B222" s="3">
        <v>8.6</v>
      </c>
      <c r="C222" s="4" t="s">
        <v>349</v>
      </c>
      <c r="D222" s="17">
        <v>44636</v>
      </c>
      <c r="E222" s="4"/>
      <c r="F222" s="4"/>
      <c r="G222" s="4" t="s">
        <v>17</v>
      </c>
      <c r="H222" s="4" t="s">
        <v>21</v>
      </c>
      <c r="I222" s="4" t="s">
        <v>22</v>
      </c>
      <c r="J222" s="4" t="s">
        <v>22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5" x14ac:dyDescent="0.2">
      <c r="A223" s="3" t="s">
        <v>337</v>
      </c>
      <c r="B223" s="3">
        <v>8.6999999999999993</v>
      </c>
      <c r="C223" s="4" t="s">
        <v>350</v>
      </c>
      <c r="D223" s="17">
        <v>44636</v>
      </c>
      <c r="E223" s="4">
        <v>2021</v>
      </c>
      <c r="F223" s="4" t="s">
        <v>351</v>
      </c>
      <c r="G223" s="4" t="s">
        <v>17</v>
      </c>
      <c r="H223" s="4" t="s">
        <v>21</v>
      </c>
      <c r="I223" s="4" t="s">
        <v>22</v>
      </c>
      <c r="J223" s="4" t="s">
        <v>22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5" x14ac:dyDescent="0.2">
      <c r="A224" s="3" t="s">
        <v>337</v>
      </c>
      <c r="B224" s="3">
        <v>8.8000000000000007</v>
      </c>
      <c r="C224" s="4" t="s">
        <v>352</v>
      </c>
      <c r="D224" s="17">
        <v>44636</v>
      </c>
      <c r="E224" s="4"/>
      <c r="F224" s="4"/>
      <c r="G224" s="4" t="s">
        <v>17</v>
      </c>
      <c r="H224" s="4" t="s">
        <v>21</v>
      </c>
      <c r="I224" s="4" t="s">
        <v>22</v>
      </c>
      <c r="J224" s="4" t="s">
        <v>22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5" x14ac:dyDescent="0.2">
      <c r="A225" s="3" t="s">
        <v>337</v>
      </c>
      <c r="B225" s="3">
        <v>8.9</v>
      </c>
      <c r="C225" s="4" t="s">
        <v>353</v>
      </c>
      <c r="D225" s="17">
        <v>44636</v>
      </c>
      <c r="E225" s="4"/>
      <c r="F225" s="4"/>
      <c r="G225" s="4" t="s">
        <v>17</v>
      </c>
      <c r="H225" s="4" t="s">
        <v>21</v>
      </c>
      <c r="I225" s="4" t="s">
        <v>22</v>
      </c>
      <c r="J225" s="4" t="s">
        <v>22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5" x14ac:dyDescent="0.2">
      <c r="A226" s="3" t="s">
        <v>337</v>
      </c>
      <c r="B226" s="3">
        <v>8.1</v>
      </c>
      <c r="C226" s="4" t="s">
        <v>354</v>
      </c>
      <c r="D226" s="17">
        <v>44636</v>
      </c>
      <c r="E226" s="4"/>
      <c r="F226" s="4"/>
      <c r="G226" s="4" t="s">
        <v>17</v>
      </c>
      <c r="H226" s="4" t="s">
        <v>21</v>
      </c>
      <c r="I226" s="4" t="s">
        <v>22</v>
      </c>
      <c r="J226" s="4" t="s">
        <v>22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5" x14ac:dyDescent="0.2">
      <c r="A227" s="3" t="s">
        <v>337</v>
      </c>
      <c r="B227" s="3">
        <v>8.11</v>
      </c>
      <c r="C227" s="4" t="s">
        <v>355</v>
      </c>
      <c r="D227" s="17">
        <v>44636</v>
      </c>
      <c r="E227" s="4"/>
      <c r="F227" s="4"/>
      <c r="G227" s="4" t="s">
        <v>17</v>
      </c>
      <c r="H227" s="4" t="s">
        <v>21</v>
      </c>
      <c r="I227" s="4" t="s">
        <v>22</v>
      </c>
      <c r="J227" s="4" t="s">
        <v>22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5" x14ac:dyDescent="0.2">
      <c r="A228" s="3" t="s">
        <v>337</v>
      </c>
      <c r="B228" s="3">
        <v>8.1199999999999992</v>
      </c>
      <c r="C228" s="4" t="s">
        <v>356</v>
      </c>
      <c r="D228" s="17">
        <v>44636</v>
      </c>
      <c r="E228" s="4"/>
      <c r="F228" s="4"/>
      <c r="G228" s="4" t="s">
        <v>17</v>
      </c>
      <c r="H228" s="4" t="s">
        <v>21</v>
      </c>
      <c r="I228" s="4" t="s">
        <v>22</v>
      </c>
      <c r="J228" s="4" t="s">
        <v>22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5" x14ac:dyDescent="0.2">
      <c r="A229" s="3" t="s">
        <v>337</v>
      </c>
      <c r="B229" s="3">
        <v>8.1300000000000008</v>
      </c>
      <c r="C229" s="4" t="s">
        <v>357</v>
      </c>
      <c r="D229" s="17">
        <v>44636</v>
      </c>
      <c r="E229" s="4"/>
      <c r="F229" s="4"/>
      <c r="G229" s="4" t="s">
        <v>17</v>
      </c>
      <c r="H229" s="4" t="s">
        <v>21</v>
      </c>
      <c r="I229" s="4" t="s">
        <v>22</v>
      </c>
      <c r="J229" s="4" t="s">
        <v>22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5" x14ac:dyDescent="0.2">
      <c r="A230" s="3" t="s">
        <v>337</v>
      </c>
      <c r="B230" s="3">
        <v>8.14</v>
      </c>
      <c r="C230" s="4" t="s">
        <v>358</v>
      </c>
      <c r="D230" s="17">
        <v>44636</v>
      </c>
      <c r="E230" s="4"/>
      <c r="F230" s="4"/>
      <c r="G230" s="4" t="s">
        <v>17</v>
      </c>
      <c r="H230" s="4" t="s">
        <v>21</v>
      </c>
      <c r="I230" s="4" t="s">
        <v>22</v>
      </c>
      <c r="J230" s="4" t="s">
        <v>22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5" x14ac:dyDescent="0.2">
      <c r="A231" s="3" t="s">
        <v>337</v>
      </c>
      <c r="B231" s="3">
        <v>8.15</v>
      </c>
      <c r="C231" s="4" t="s">
        <v>359</v>
      </c>
      <c r="D231" s="17">
        <v>44636</v>
      </c>
      <c r="E231" s="4"/>
      <c r="F231" s="4"/>
      <c r="G231" s="4" t="s">
        <v>17</v>
      </c>
      <c r="H231" s="4" t="s">
        <v>21</v>
      </c>
      <c r="I231" s="4" t="s">
        <v>22</v>
      </c>
      <c r="J231" s="4" t="s">
        <v>22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5" x14ac:dyDescent="0.2">
      <c r="A232" s="3" t="s">
        <v>337</v>
      </c>
      <c r="B232" s="3">
        <v>8.16</v>
      </c>
      <c r="C232" s="4" t="s">
        <v>360</v>
      </c>
      <c r="D232" s="17">
        <v>44636</v>
      </c>
      <c r="E232" s="4">
        <v>2021</v>
      </c>
      <c r="F232" s="4" t="s">
        <v>104</v>
      </c>
      <c r="G232" s="4" t="s">
        <v>17</v>
      </c>
      <c r="H232" s="4" t="s">
        <v>21</v>
      </c>
      <c r="I232" s="4" t="s">
        <v>22</v>
      </c>
      <c r="J232" s="4" t="s">
        <v>22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5" x14ac:dyDescent="0.2">
      <c r="A233" s="3" t="s">
        <v>337</v>
      </c>
      <c r="B233" s="3">
        <v>8.17</v>
      </c>
      <c r="C233" s="4" t="s">
        <v>361</v>
      </c>
      <c r="D233" s="17">
        <v>44636</v>
      </c>
      <c r="E233" s="4">
        <v>2021</v>
      </c>
      <c r="F233" s="4"/>
      <c r="G233" s="4" t="s">
        <v>14</v>
      </c>
      <c r="H233" s="18" t="s">
        <v>362</v>
      </c>
      <c r="I233" s="4" t="s">
        <v>32</v>
      </c>
      <c r="J233" s="4" t="s">
        <v>78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5" x14ac:dyDescent="0.2">
      <c r="A234" s="3" t="s">
        <v>337</v>
      </c>
      <c r="B234" s="3">
        <v>8.18</v>
      </c>
      <c r="C234" s="4" t="s">
        <v>363</v>
      </c>
      <c r="D234" s="17">
        <v>44636</v>
      </c>
      <c r="E234" s="4"/>
      <c r="F234" s="4"/>
      <c r="G234" s="4" t="s">
        <v>17</v>
      </c>
      <c r="H234" s="4" t="s">
        <v>21</v>
      </c>
      <c r="I234" s="4" t="s">
        <v>22</v>
      </c>
      <c r="J234" s="4" t="s">
        <v>22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5" x14ac:dyDescent="0.2">
      <c r="A235" s="3" t="s">
        <v>337</v>
      </c>
      <c r="B235" s="3">
        <v>8.19</v>
      </c>
      <c r="C235" s="4" t="s">
        <v>364</v>
      </c>
      <c r="D235" s="17">
        <v>44636</v>
      </c>
      <c r="E235" s="4">
        <v>2022</v>
      </c>
      <c r="F235" s="4" t="s">
        <v>69</v>
      </c>
      <c r="G235" s="4" t="s">
        <v>14</v>
      </c>
      <c r="H235" s="18" t="s">
        <v>365</v>
      </c>
      <c r="I235" s="4" t="s">
        <v>32</v>
      </c>
      <c r="J235" s="4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5" x14ac:dyDescent="0.2">
      <c r="A236" s="3" t="s">
        <v>337</v>
      </c>
      <c r="B236" s="3">
        <v>8.19</v>
      </c>
      <c r="C236" s="4" t="s">
        <v>364</v>
      </c>
      <c r="D236" s="17">
        <v>44636</v>
      </c>
      <c r="E236" s="4">
        <v>2022</v>
      </c>
      <c r="F236" s="4" t="s">
        <v>69</v>
      </c>
      <c r="G236" s="4" t="s">
        <v>14</v>
      </c>
      <c r="H236" s="18" t="s">
        <v>366</v>
      </c>
      <c r="I236" s="4" t="s">
        <v>32</v>
      </c>
      <c r="J236" s="4" t="s">
        <v>26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5" x14ac:dyDescent="0.2">
      <c r="A237" s="3" t="s">
        <v>337</v>
      </c>
      <c r="B237" s="3">
        <v>8.19</v>
      </c>
      <c r="C237" s="4" t="s">
        <v>364</v>
      </c>
      <c r="D237" s="17">
        <v>44636</v>
      </c>
      <c r="E237" s="4">
        <v>2022</v>
      </c>
      <c r="F237" s="4" t="s">
        <v>367</v>
      </c>
      <c r="G237" s="4" t="s">
        <v>14</v>
      </c>
      <c r="H237" s="18" t="s">
        <v>368</v>
      </c>
      <c r="I237" s="4" t="s">
        <v>32</v>
      </c>
      <c r="J237" s="4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5" x14ac:dyDescent="0.2">
      <c r="A238" s="3" t="s">
        <v>337</v>
      </c>
      <c r="B238" s="3">
        <v>8.19</v>
      </c>
      <c r="C238" s="4" t="s">
        <v>364</v>
      </c>
      <c r="D238" s="17">
        <v>44636</v>
      </c>
      <c r="E238" s="4">
        <v>2022</v>
      </c>
      <c r="F238" s="4" t="s">
        <v>367</v>
      </c>
      <c r="G238" s="4" t="s">
        <v>14</v>
      </c>
      <c r="H238" s="18" t="s">
        <v>369</v>
      </c>
      <c r="I238" s="4" t="s">
        <v>17</v>
      </c>
      <c r="J238" s="4" t="s">
        <v>71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5" x14ac:dyDescent="0.2">
      <c r="A239" s="3" t="s">
        <v>337</v>
      </c>
      <c r="B239" s="3">
        <v>8.1999999999999993</v>
      </c>
      <c r="C239" s="4" t="s">
        <v>370</v>
      </c>
      <c r="D239" s="17">
        <v>44636</v>
      </c>
      <c r="E239" s="4">
        <v>2022</v>
      </c>
      <c r="F239" s="4" t="s">
        <v>69</v>
      </c>
      <c r="G239" s="4" t="s">
        <v>14</v>
      </c>
      <c r="H239" s="6" t="s">
        <v>371</v>
      </c>
      <c r="I239" s="4" t="s">
        <v>17</v>
      </c>
      <c r="J239" s="4" t="s">
        <v>18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5" x14ac:dyDescent="0.2">
      <c r="A240" s="3" t="s">
        <v>337</v>
      </c>
      <c r="B240" s="3">
        <v>8.1999999999999993</v>
      </c>
      <c r="C240" s="4" t="s">
        <v>370</v>
      </c>
      <c r="D240" s="17">
        <v>44636</v>
      </c>
      <c r="E240" s="4">
        <v>2022</v>
      </c>
      <c r="F240" s="4" t="s">
        <v>69</v>
      </c>
      <c r="G240" s="4" t="s">
        <v>14</v>
      </c>
      <c r="H240" s="11" t="s">
        <v>372</v>
      </c>
      <c r="I240" s="4" t="s">
        <v>17</v>
      </c>
      <c r="J240" s="4" t="s">
        <v>18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5" x14ac:dyDescent="0.2">
      <c r="A241" s="3" t="s">
        <v>337</v>
      </c>
      <c r="B241" s="3">
        <v>8.1999999999999993</v>
      </c>
      <c r="C241" s="4" t="s">
        <v>370</v>
      </c>
      <c r="D241" s="17">
        <v>44636</v>
      </c>
      <c r="E241" s="4">
        <v>2022</v>
      </c>
      <c r="F241" s="4" t="s">
        <v>367</v>
      </c>
      <c r="G241" s="4" t="s">
        <v>14</v>
      </c>
      <c r="H241" s="11" t="s">
        <v>373</v>
      </c>
      <c r="I241" s="4" t="s">
        <v>17</v>
      </c>
      <c r="J241" s="4" t="s">
        <v>18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5" x14ac:dyDescent="0.2">
      <c r="A242" s="3" t="s">
        <v>337</v>
      </c>
      <c r="B242" s="3">
        <v>8.1999999999999993</v>
      </c>
      <c r="C242" s="4" t="s">
        <v>370</v>
      </c>
      <c r="D242" s="17">
        <v>44636</v>
      </c>
      <c r="E242" s="4">
        <v>2022</v>
      </c>
      <c r="F242" s="4" t="s">
        <v>367</v>
      </c>
      <c r="G242" s="4" t="s">
        <v>14</v>
      </c>
      <c r="H242" s="11" t="s">
        <v>374</v>
      </c>
      <c r="I242" s="4" t="s">
        <v>17</v>
      </c>
      <c r="J242" s="4" t="s">
        <v>18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5" x14ac:dyDescent="0.2">
      <c r="A243" s="3" t="s">
        <v>337</v>
      </c>
      <c r="B243" s="3">
        <v>8.1999999999999993</v>
      </c>
      <c r="C243" s="4" t="s">
        <v>370</v>
      </c>
      <c r="D243" s="17">
        <v>44636</v>
      </c>
      <c r="E243" s="4">
        <v>2022</v>
      </c>
      <c r="F243" s="4" t="s">
        <v>367</v>
      </c>
      <c r="G243" s="4" t="s">
        <v>14</v>
      </c>
      <c r="H243" s="11" t="s">
        <v>375</v>
      </c>
      <c r="I243" s="4" t="s">
        <v>17</v>
      </c>
      <c r="J243" s="4" t="s">
        <v>18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5" x14ac:dyDescent="0.2">
      <c r="A244" s="3" t="s">
        <v>337</v>
      </c>
      <c r="B244" s="3">
        <v>8.1999999999999993</v>
      </c>
      <c r="C244" s="4" t="s">
        <v>370</v>
      </c>
      <c r="D244" s="17">
        <v>44636</v>
      </c>
      <c r="E244" s="4">
        <v>2022</v>
      </c>
      <c r="F244" s="4" t="s">
        <v>367</v>
      </c>
      <c r="G244" s="4" t="s">
        <v>14</v>
      </c>
      <c r="H244" s="11" t="s">
        <v>376</v>
      </c>
      <c r="I244" s="4" t="s">
        <v>17</v>
      </c>
      <c r="J244" s="4" t="s">
        <v>18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5" x14ac:dyDescent="0.2">
      <c r="A245" s="3" t="s">
        <v>337</v>
      </c>
      <c r="B245" s="3">
        <v>8.1999999999999993</v>
      </c>
      <c r="C245" s="4" t="s">
        <v>370</v>
      </c>
      <c r="D245" s="17">
        <v>44636</v>
      </c>
      <c r="E245" s="4">
        <v>2022</v>
      </c>
      <c r="F245" s="4" t="s">
        <v>367</v>
      </c>
      <c r="G245" s="4" t="s">
        <v>14</v>
      </c>
      <c r="H245" s="11" t="s">
        <v>377</v>
      </c>
      <c r="I245" s="4" t="s">
        <v>17</v>
      </c>
      <c r="J245" s="4" t="s">
        <v>18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5" x14ac:dyDescent="0.2">
      <c r="A246" s="3" t="s">
        <v>337</v>
      </c>
      <c r="B246" s="3">
        <v>8.1999999999999993</v>
      </c>
      <c r="C246" s="4" t="s">
        <v>370</v>
      </c>
      <c r="D246" s="17">
        <v>44636</v>
      </c>
      <c r="E246" s="4">
        <v>2022</v>
      </c>
      <c r="F246" s="4" t="s">
        <v>367</v>
      </c>
      <c r="G246" s="4" t="s">
        <v>14</v>
      </c>
      <c r="H246" s="11" t="s">
        <v>378</v>
      </c>
      <c r="I246" s="4" t="s">
        <v>17</v>
      </c>
      <c r="J246" s="4" t="s">
        <v>18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5" x14ac:dyDescent="0.2">
      <c r="A247" s="3" t="s">
        <v>337</v>
      </c>
      <c r="B247" s="3">
        <v>8.1999999999999993</v>
      </c>
      <c r="C247" s="4" t="s">
        <v>370</v>
      </c>
      <c r="D247" s="17">
        <v>44636</v>
      </c>
      <c r="E247" s="4">
        <v>2022</v>
      </c>
      <c r="F247" s="4" t="s">
        <v>367</v>
      </c>
      <c r="G247" s="4" t="s">
        <v>14</v>
      </c>
      <c r="H247" s="11" t="s">
        <v>379</v>
      </c>
      <c r="I247" s="4" t="s">
        <v>17</v>
      </c>
      <c r="J247" s="4" t="s">
        <v>18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5" x14ac:dyDescent="0.2">
      <c r="A248" s="3" t="s">
        <v>337</v>
      </c>
      <c r="B248" s="3">
        <v>8.1999999999999993</v>
      </c>
      <c r="C248" s="4" t="s">
        <v>370</v>
      </c>
      <c r="D248" s="17">
        <v>44636</v>
      </c>
      <c r="E248" s="4">
        <v>2022</v>
      </c>
      <c r="F248" s="4" t="s">
        <v>367</v>
      </c>
      <c r="G248" s="4" t="s">
        <v>14</v>
      </c>
      <c r="H248" s="11" t="s">
        <v>380</v>
      </c>
      <c r="I248" s="4" t="s">
        <v>17</v>
      </c>
      <c r="J248" s="4" t="s">
        <v>18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5" x14ac:dyDescent="0.2">
      <c r="A249" s="3" t="s">
        <v>337</v>
      </c>
      <c r="B249" s="3">
        <v>8.1999999999999993</v>
      </c>
      <c r="C249" s="4" t="s">
        <v>370</v>
      </c>
      <c r="D249" s="17">
        <v>44636</v>
      </c>
      <c r="E249" s="4">
        <v>2022</v>
      </c>
      <c r="F249" s="4" t="s">
        <v>367</v>
      </c>
      <c r="G249" s="4" t="s">
        <v>14</v>
      </c>
      <c r="H249" s="11" t="s">
        <v>381</v>
      </c>
      <c r="I249" s="4" t="s">
        <v>17</v>
      </c>
      <c r="J249" s="4" t="s">
        <v>18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5" x14ac:dyDescent="0.2">
      <c r="A250" s="3" t="s">
        <v>337</v>
      </c>
      <c r="B250" s="3">
        <v>8.1999999999999993</v>
      </c>
      <c r="C250" s="4" t="s">
        <v>370</v>
      </c>
      <c r="D250" s="17">
        <v>44636</v>
      </c>
      <c r="E250" s="4">
        <v>2022</v>
      </c>
      <c r="F250" s="4" t="s">
        <v>367</v>
      </c>
      <c r="G250" s="4" t="s">
        <v>14</v>
      </c>
      <c r="H250" s="11" t="s">
        <v>382</v>
      </c>
      <c r="I250" s="4" t="s">
        <v>17</v>
      </c>
      <c r="J250" s="4" t="s">
        <v>18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5" x14ac:dyDescent="0.2">
      <c r="A251" s="3" t="s">
        <v>337</v>
      </c>
      <c r="B251" s="3">
        <v>8.1999999999999993</v>
      </c>
      <c r="C251" s="4" t="s">
        <v>370</v>
      </c>
      <c r="D251" s="17">
        <v>44636</v>
      </c>
      <c r="E251" s="4">
        <v>2022</v>
      </c>
      <c r="F251" s="4" t="s">
        <v>367</v>
      </c>
      <c r="G251" s="4" t="s">
        <v>14</v>
      </c>
      <c r="H251" s="11" t="s">
        <v>383</v>
      </c>
      <c r="I251" s="4" t="s">
        <v>17</v>
      </c>
      <c r="J251" s="4" t="s">
        <v>18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5" x14ac:dyDescent="0.2">
      <c r="A252" s="3" t="s">
        <v>337</v>
      </c>
      <c r="B252" s="3">
        <v>8.1999999999999993</v>
      </c>
      <c r="C252" s="4" t="s">
        <v>370</v>
      </c>
      <c r="D252" s="17">
        <v>44636</v>
      </c>
      <c r="E252" s="4">
        <v>2022</v>
      </c>
      <c r="F252" s="4" t="s">
        <v>367</v>
      </c>
      <c r="G252" s="4" t="s">
        <v>14</v>
      </c>
      <c r="H252" s="11" t="s">
        <v>384</v>
      </c>
      <c r="I252" s="4" t="s">
        <v>17</v>
      </c>
      <c r="J252" s="4" t="s">
        <v>18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5" x14ac:dyDescent="0.2">
      <c r="A253" s="3" t="s">
        <v>337</v>
      </c>
      <c r="B253" s="3">
        <v>8.1999999999999993</v>
      </c>
      <c r="C253" s="4" t="s">
        <v>370</v>
      </c>
      <c r="D253" s="17">
        <v>44636</v>
      </c>
      <c r="E253" s="4">
        <v>2022</v>
      </c>
      <c r="F253" s="4" t="s">
        <v>367</v>
      </c>
      <c r="G253" s="4" t="s">
        <v>17</v>
      </c>
      <c r="H253" s="4" t="s">
        <v>21</v>
      </c>
      <c r="I253" s="4" t="s">
        <v>22</v>
      </c>
      <c r="J253" s="4" t="s">
        <v>22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5" x14ac:dyDescent="0.2">
      <c r="A254" s="3" t="s">
        <v>337</v>
      </c>
      <c r="B254" s="3">
        <v>8.1999999999999993</v>
      </c>
      <c r="C254" s="4" t="s">
        <v>370</v>
      </c>
      <c r="D254" s="17">
        <v>44636</v>
      </c>
      <c r="E254" s="4">
        <v>2022</v>
      </c>
      <c r="F254" s="4" t="s">
        <v>367</v>
      </c>
      <c r="G254" s="4" t="s">
        <v>14</v>
      </c>
      <c r="H254" s="11" t="s">
        <v>385</v>
      </c>
      <c r="I254" s="4" t="s">
        <v>17</v>
      </c>
      <c r="J254" s="4" t="s">
        <v>18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5" x14ac:dyDescent="0.2">
      <c r="A255" s="3" t="s">
        <v>337</v>
      </c>
      <c r="B255" s="3">
        <v>8.1999999999999993</v>
      </c>
      <c r="C255" s="4" t="s">
        <v>370</v>
      </c>
      <c r="D255" s="17">
        <v>44636</v>
      </c>
      <c r="E255" s="4">
        <v>2022</v>
      </c>
      <c r="F255" s="4" t="s">
        <v>367</v>
      </c>
      <c r="G255" s="4" t="s">
        <v>14</v>
      </c>
      <c r="H255" s="11" t="s">
        <v>386</v>
      </c>
      <c r="I255" s="4" t="s">
        <v>17</v>
      </c>
      <c r="J255" s="4" t="s">
        <v>18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5" x14ac:dyDescent="0.2">
      <c r="A256" s="3" t="s">
        <v>337</v>
      </c>
      <c r="B256" s="3">
        <v>8.1999999999999993</v>
      </c>
      <c r="C256" s="4" t="s">
        <v>370</v>
      </c>
      <c r="D256" s="17">
        <v>44636</v>
      </c>
      <c r="E256" s="4">
        <v>2022</v>
      </c>
      <c r="F256" s="4" t="s">
        <v>367</v>
      </c>
      <c r="G256" s="4" t="s">
        <v>14</v>
      </c>
      <c r="H256" s="11" t="s">
        <v>387</v>
      </c>
      <c r="I256" s="4" t="s">
        <v>17</v>
      </c>
      <c r="J256" s="4" t="s">
        <v>18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5" x14ac:dyDescent="0.2">
      <c r="A257" s="3" t="s">
        <v>337</v>
      </c>
      <c r="B257" s="3">
        <v>8.1999999999999993</v>
      </c>
      <c r="C257" s="4" t="s">
        <v>370</v>
      </c>
      <c r="D257" s="17">
        <v>44636</v>
      </c>
      <c r="E257" s="4">
        <v>2022</v>
      </c>
      <c r="F257" s="4" t="s">
        <v>367</v>
      </c>
      <c r="G257" s="4" t="s">
        <v>14</v>
      </c>
      <c r="H257" s="11" t="s">
        <v>388</v>
      </c>
      <c r="I257" s="4" t="s">
        <v>17</v>
      </c>
      <c r="J257" s="4" t="s">
        <v>18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5" x14ac:dyDescent="0.2">
      <c r="A258" s="3" t="s">
        <v>337</v>
      </c>
      <c r="B258" s="3">
        <v>8.1999999999999993</v>
      </c>
      <c r="C258" s="4" t="s">
        <v>370</v>
      </c>
      <c r="D258" s="17">
        <v>44636</v>
      </c>
      <c r="E258" s="4">
        <v>2022</v>
      </c>
      <c r="F258" s="4" t="s">
        <v>367</v>
      </c>
      <c r="G258" s="4" t="s">
        <v>14</v>
      </c>
      <c r="H258" s="11" t="s">
        <v>389</v>
      </c>
      <c r="I258" s="4" t="s">
        <v>17</v>
      </c>
      <c r="J258" s="4" t="s">
        <v>18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5" x14ac:dyDescent="0.2">
      <c r="A259" s="3" t="s">
        <v>337</v>
      </c>
      <c r="B259" s="3">
        <v>8.1999999999999993</v>
      </c>
      <c r="C259" s="4" t="s">
        <v>370</v>
      </c>
      <c r="D259" s="17">
        <v>44636</v>
      </c>
      <c r="E259" s="4">
        <v>2022</v>
      </c>
      <c r="F259" s="4" t="s">
        <v>367</v>
      </c>
      <c r="G259" s="4" t="s">
        <v>14</v>
      </c>
      <c r="H259" s="11" t="s">
        <v>390</v>
      </c>
      <c r="I259" s="4" t="s">
        <v>17</v>
      </c>
      <c r="J259" s="4" t="s">
        <v>18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5" x14ac:dyDescent="0.2">
      <c r="A260" s="3" t="s">
        <v>337</v>
      </c>
      <c r="B260" s="3">
        <v>8.1999999999999993</v>
      </c>
      <c r="C260" s="4" t="s">
        <v>370</v>
      </c>
      <c r="D260" s="17">
        <v>44636</v>
      </c>
      <c r="E260" s="4">
        <v>2022</v>
      </c>
      <c r="F260" s="4" t="s">
        <v>367</v>
      </c>
      <c r="G260" s="4" t="s">
        <v>14</v>
      </c>
      <c r="H260" s="11" t="s">
        <v>391</v>
      </c>
      <c r="I260" s="4" t="s">
        <v>17</v>
      </c>
      <c r="J260" s="4" t="s">
        <v>18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5" x14ac:dyDescent="0.2">
      <c r="A261" s="3" t="s">
        <v>337</v>
      </c>
      <c r="B261" s="3">
        <v>8.1999999999999993</v>
      </c>
      <c r="C261" s="4" t="s">
        <v>370</v>
      </c>
      <c r="D261" s="17">
        <v>44636</v>
      </c>
      <c r="E261" s="4">
        <v>2022</v>
      </c>
      <c r="F261" s="4" t="s">
        <v>367</v>
      </c>
      <c r="G261" s="4" t="s">
        <v>14</v>
      </c>
      <c r="H261" s="11" t="s">
        <v>392</v>
      </c>
      <c r="I261" s="4" t="s">
        <v>17</v>
      </c>
      <c r="J261" s="4" t="s">
        <v>18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5" x14ac:dyDescent="0.2">
      <c r="A262" s="3" t="s">
        <v>337</v>
      </c>
      <c r="B262" s="3">
        <v>8.1999999999999993</v>
      </c>
      <c r="C262" s="4" t="s">
        <v>370</v>
      </c>
      <c r="D262" s="17">
        <v>44636</v>
      </c>
      <c r="E262" s="4">
        <v>2022</v>
      </c>
      <c r="F262" s="4" t="s">
        <v>367</v>
      </c>
      <c r="G262" s="4" t="s">
        <v>14</v>
      </c>
      <c r="H262" s="11" t="s">
        <v>393</v>
      </c>
      <c r="I262" s="4" t="s">
        <v>17</v>
      </c>
      <c r="J262" s="4" t="s">
        <v>18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5" x14ac:dyDescent="0.2">
      <c r="A263" s="3" t="s">
        <v>337</v>
      </c>
      <c r="B263" s="3">
        <v>8.1999999999999993</v>
      </c>
      <c r="C263" s="4" t="s">
        <v>370</v>
      </c>
      <c r="D263" s="17">
        <v>44636</v>
      </c>
      <c r="E263" s="4">
        <v>2022</v>
      </c>
      <c r="F263" s="4" t="s">
        <v>367</v>
      </c>
      <c r="G263" s="4" t="s">
        <v>14</v>
      </c>
      <c r="H263" s="11" t="s">
        <v>394</v>
      </c>
      <c r="I263" s="4" t="s">
        <v>17</v>
      </c>
      <c r="J263" s="4" t="s">
        <v>18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5" x14ac:dyDescent="0.2">
      <c r="A264" s="3" t="s">
        <v>337</v>
      </c>
      <c r="B264" s="3">
        <v>8.1999999999999993</v>
      </c>
      <c r="C264" s="4" t="s">
        <v>370</v>
      </c>
      <c r="D264" s="17">
        <v>44636</v>
      </c>
      <c r="E264" s="4">
        <v>2022</v>
      </c>
      <c r="F264" s="4" t="s">
        <v>367</v>
      </c>
      <c r="G264" s="4" t="s">
        <v>14</v>
      </c>
      <c r="H264" s="11" t="s">
        <v>395</v>
      </c>
      <c r="I264" s="4" t="s">
        <v>17</v>
      </c>
      <c r="J264" s="4" t="s">
        <v>18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5" x14ac:dyDescent="0.2">
      <c r="A265" s="3" t="s">
        <v>337</v>
      </c>
      <c r="B265" s="3">
        <v>8.1999999999999993</v>
      </c>
      <c r="C265" s="4" t="s">
        <v>370</v>
      </c>
      <c r="D265" s="17">
        <v>44636</v>
      </c>
      <c r="E265" s="4">
        <v>2022</v>
      </c>
      <c r="F265" s="4" t="s">
        <v>367</v>
      </c>
      <c r="G265" s="4" t="s">
        <v>14</v>
      </c>
      <c r="H265" s="11" t="s">
        <v>396</v>
      </c>
      <c r="I265" s="4" t="s">
        <v>17</v>
      </c>
      <c r="J265" s="4" t="s">
        <v>18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5" x14ac:dyDescent="0.2">
      <c r="A266" s="3" t="s">
        <v>337</v>
      </c>
      <c r="B266" s="3">
        <v>8.1999999999999993</v>
      </c>
      <c r="C266" s="4" t="s">
        <v>370</v>
      </c>
      <c r="D266" s="17">
        <v>44636</v>
      </c>
      <c r="E266" s="4">
        <v>2022</v>
      </c>
      <c r="F266" s="4" t="s">
        <v>367</v>
      </c>
      <c r="G266" s="4" t="s">
        <v>14</v>
      </c>
      <c r="H266" s="11" t="s">
        <v>397</v>
      </c>
      <c r="I266" s="4" t="s">
        <v>17</v>
      </c>
      <c r="J266" s="4" t="s">
        <v>18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5" x14ac:dyDescent="0.2">
      <c r="A267" s="3" t="s">
        <v>337</v>
      </c>
      <c r="B267" s="3">
        <v>8.1999999999999993</v>
      </c>
      <c r="C267" s="4" t="s">
        <v>370</v>
      </c>
      <c r="D267" s="17">
        <v>44636</v>
      </c>
      <c r="E267" s="4">
        <v>2022</v>
      </c>
      <c r="F267" s="4" t="s">
        <v>367</v>
      </c>
      <c r="G267" s="4" t="s">
        <v>17</v>
      </c>
      <c r="H267" s="4" t="s">
        <v>21</v>
      </c>
      <c r="I267" s="4" t="s">
        <v>22</v>
      </c>
      <c r="J267" s="4" t="s">
        <v>22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5" x14ac:dyDescent="0.2">
      <c r="A268" s="3" t="s">
        <v>337</v>
      </c>
      <c r="B268" s="3">
        <v>8.1999999999999993</v>
      </c>
      <c r="C268" s="4" t="s">
        <v>370</v>
      </c>
      <c r="D268" s="17">
        <v>44636</v>
      </c>
      <c r="E268" s="4">
        <v>2022</v>
      </c>
      <c r="F268" s="4" t="s">
        <v>367</v>
      </c>
      <c r="G268" s="4" t="s">
        <v>14</v>
      </c>
      <c r="H268" s="11" t="s">
        <v>398</v>
      </c>
      <c r="I268" s="4" t="s">
        <v>17</v>
      </c>
      <c r="J268" s="4" t="s">
        <v>18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5" x14ac:dyDescent="0.2">
      <c r="A269" s="3" t="s">
        <v>337</v>
      </c>
      <c r="B269" s="3">
        <v>8.1999999999999993</v>
      </c>
      <c r="C269" s="4" t="s">
        <v>370</v>
      </c>
      <c r="D269" s="17">
        <v>44636</v>
      </c>
      <c r="E269" s="4">
        <v>2022</v>
      </c>
      <c r="F269" s="4" t="s">
        <v>367</v>
      </c>
      <c r="G269" s="4" t="s">
        <v>14</v>
      </c>
      <c r="H269" s="11" t="s">
        <v>399</v>
      </c>
      <c r="I269" s="4" t="s">
        <v>17</v>
      </c>
      <c r="J269" s="4" t="s">
        <v>18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5" x14ac:dyDescent="0.2">
      <c r="A270" s="3" t="s">
        <v>337</v>
      </c>
      <c r="B270" s="3">
        <v>8.1999999999999993</v>
      </c>
      <c r="C270" s="4" t="s">
        <v>370</v>
      </c>
      <c r="D270" s="17">
        <v>44636</v>
      </c>
      <c r="E270" s="4">
        <v>2022</v>
      </c>
      <c r="F270" s="4" t="s">
        <v>367</v>
      </c>
      <c r="G270" s="4" t="s">
        <v>14</v>
      </c>
      <c r="H270" s="11" t="s">
        <v>400</v>
      </c>
      <c r="I270" s="4" t="s">
        <v>17</v>
      </c>
      <c r="J270" s="4" t="s">
        <v>18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5" x14ac:dyDescent="0.2">
      <c r="A271" s="3" t="s">
        <v>337</v>
      </c>
      <c r="B271" s="3">
        <v>8.1999999999999993</v>
      </c>
      <c r="C271" s="4" t="s">
        <v>370</v>
      </c>
      <c r="D271" s="17">
        <v>44636</v>
      </c>
      <c r="E271" s="4">
        <v>2022</v>
      </c>
      <c r="F271" s="4" t="s">
        <v>367</v>
      </c>
      <c r="G271" s="4" t="s">
        <v>14</v>
      </c>
      <c r="H271" s="11" t="s">
        <v>401</v>
      </c>
      <c r="I271" s="4" t="s">
        <v>17</v>
      </c>
      <c r="J271" s="4" t="s">
        <v>18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5" x14ac:dyDescent="0.2">
      <c r="A272" s="3" t="s">
        <v>337</v>
      </c>
      <c r="B272" s="3">
        <v>8.1999999999999993</v>
      </c>
      <c r="C272" s="4" t="s">
        <v>370</v>
      </c>
      <c r="D272" s="17">
        <v>44636</v>
      </c>
      <c r="E272" s="4">
        <v>2022</v>
      </c>
      <c r="F272" s="4" t="s">
        <v>367</v>
      </c>
      <c r="G272" s="4" t="s">
        <v>14</v>
      </c>
      <c r="H272" s="11" t="s">
        <v>402</v>
      </c>
      <c r="I272" s="4" t="s">
        <v>17</v>
      </c>
      <c r="J272" s="4" t="s">
        <v>18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5" x14ac:dyDescent="0.2">
      <c r="A273" s="3" t="s">
        <v>337</v>
      </c>
      <c r="B273" s="3">
        <v>8.1999999999999993</v>
      </c>
      <c r="C273" s="4" t="s">
        <v>370</v>
      </c>
      <c r="D273" s="17">
        <v>44636</v>
      </c>
      <c r="E273" s="4">
        <v>2022</v>
      </c>
      <c r="F273" s="4" t="s">
        <v>367</v>
      </c>
      <c r="G273" s="4" t="s">
        <v>14</v>
      </c>
      <c r="H273" s="11" t="s">
        <v>403</v>
      </c>
      <c r="I273" s="4" t="s">
        <v>17</v>
      </c>
      <c r="J273" s="4" t="s">
        <v>18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5" x14ac:dyDescent="0.2">
      <c r="A274" s="3" t="s">
        <v>337</v>
      </c>
      <c r="B274" s="3">
        <v>8.1999999999999993</v>
      </c>
      <c r="C274" s="4" t="s">
        <v>370</v>
      </c>
      <c r="D274" s="17">
        <v>44636</v>
      </c>
      <c r="E274" s="4">
        <v>2022</v>
      </c>
      <c r="F274" s="4" t="s">
        <v>367</v>
      </c>
      <c r="G274" s="4" t="s">
        <v>14</v>
      </c>
      <c r="H274" s="11" t="s">
        <v>404</v>
      </c>
      <c r="I274" s="4" t="s">
        <v>17</v>
      </c>
      <c r="J274" s="4" t="s">
        <v>18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5" x14ac:dyDescent="0.2">
      <c r="A275" s="3" t="s">
        <v>337</v>
      </c>
      <c r="B275" s="3">
        <v>8.1999999999999993</v>
      </c>
      <c r="C275" s="4" t="s">
        <v>370</v>
      </c>
      <c r="D275" s="17">
        <v>44636</v>
      </c>
      <c r="E275" s="4">
        <v>2022</v>
      </c>
      <c r="F275" s="4" t="s">
        <v>367</v>
      </c>
      <c r="G275" s="4" t="s">
        <v>14</v>
      </c>
      <c r="H275" s="11" t="s">
        <v>405</v>
      </c>
      <c r="I275" s="4" t="s">
        <v>17</v>
      </c>
      <c r="J275" s="4" t="s">
        <v>18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5" x14ac:dyDescent="0.2">
      <c r="A276" s="3" t="s">
        <v>337</v>
      </c>
      <c r="B276" s="3">
        <v>8.1999999999999993</v>
      </c>
      <c r="C276" s="4" t="s">
        <v>370</v>
      </c>
      <c r="D276" s="17">
        <v>44636</v>
      </c>
      <c r="E276" s="4">
        <v>2022</v>
      </c>
      <c r="F276" s="4" t="s">
        <v>367</v>
      </c>
      <c r="G276" s="4" t="s">
        <v>14</v>
      </c>
      <c r="H276" s="11" t="s">
        <v>406</v>
      </c>
      <c r="I276" s="4" t="s">
        <v>17</v>
      </c>
      <c r="J276" s="4" t="s">
        <v>18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5" x14ac:dyDescent="0.2">
      <c r="A277" s="3" t="s">
        <v>337</v>
      </c>
      <c r="B277" s="3">
        <v>8.1999999999999993</v>
      </c>
      <c r="C277" s="4" t="s">
        <v>370</v>
      </c>
      <c r="D277" s="17">
        <v>44636</v>
      </c>
      <c r="E277" s="4">
        <v>2022</v>
      </c>
      <c r="F277" s="4" t="s">
        <v>367</v>
      </c>
      <c r="G277" s="4" t="s">
        <v>14</v>
      </c>
      <c r="H277" s="11" t="s">
        <v>407</v>
      </c>
      <c r="I277" s="4" t="s">
        <v>17</v>
      </c>
      <c r="J277" s="4" t="s">
        <v>18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5" x14ac:dyDescent="0.2">
      <c r="A278" s="3" t="s">
        <v>337</v>
      </c>
      <c r="B278" s="3">
        <v>8.1999999999999993</v>
      </c>
      <c r="C278" s="4" t="s">
        <v>370</v>
      </c>
      <c r="D278" s="17">
        <v>44636</v>
      </c>
      <c r="E278" s="4">
        <v>2022</v>
      </c>
      <c r="F278" s="4" t="s">
        <v>367</v>
      </c>
      <c r="G278" s="4" t="s">
        <v>14</v>
      </c>
      <c r="H278" s="11" t="s">
        <v>408</v>
      </c>
      <c r="I278" s="4" t="s">
        <v>17</v>
      </c>
      <c r="J278" s="4" t="s">
        <v>18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5" x14ac:dyDescent="0.2">
      <c r="A279" s="3" t="s">
        <v>337</v>
      </c>
      <c r="B279" s="3">
        <v>8.1999999999999993</v>
      </c>
      <c r="C279" s="4" t="s">
        <v>370</v>
      </c>
      <c r="D279" s="17">
        <v>44636</v>
      </c>
      <c r="E279" s="4">
        <v>2022</v>
      </c>
      <c r="F279" s="4" t="s">
        <v>367</v>
      </c>
      <c r="G279" s="4" t="s">
        <v>14</v>
      </c>
      <c r="H279" s="11" t="s">
        <v>409</v>
      </c>
      <c r="I279" s="4" t="s">
        <v>17</v>
      </c>
      <c r="J279" s="4" t="s">
        <v>18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5" x14ac:dyDescent="0.2">
      <c r="A280" s="3" t="s">
        <v>337</v>
      </c>
      <c r="B280" s="3">
        <v>8.1999999999999993</v>
      </c>
      <c r="C280" s="4" t="s">
        <v>370</v>
      </c>
      <c r="D280" s="17">
        <v>44636</v>
      </c>
      <c r="E280" s="4">
        <v>2022</v>
      </c>
      <c r="F280" s="4" t="s">
        <v>367</v>
      </c>
      <c r="G280" s="4" t="s">
        <v>14</v>
      </c>
      <c r="H280" s="11" t="s">
        <v>410</v>
      </c>
      <c r="I280" s="4" t="s">
        <v>17</v>
      </c>
      <c r="J280" s="4" t="s">
        <v>18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5" x14ac:dyDescent="0.2">
      <c r="A281" s="3" t="s">
        <v>337</v>
      </c>
      <c r="B281" s="3">
        <v>8.1999999999999993</v>
      </c>
      <c r="C281" s="4" t="s">
        <v>370</v>
      </c>
      <c r="D281" s="17">
        <v>44636</v>
      </c>
      <c r="E281" s="4">
        <v>2022</v>
      </c>
      <c r="F281" s="4" t="s">
        <v>367</v>
      </c>
      <c r="G281" s="4" t="s">
        <v>14</v>
      </c>
      <c r="H281" s="11" t="s">
        <v>411</v>
      </c>
      <c r="I281" s="4" t="s">
        <v>17</v>
      </c>
      <c r="J281" s="4" t="s">
        <v>18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5" x14ac:dyDescent="0.2">
      <c r="A282" s="3" t="s">
        <v>337</v>
      </c>
      <c r="B282" s="3">
        <v>8.1999999999999993</v>
      </c>
      <c r="C282" s="4" t="s">
        <v>370</v>
      </c>
      <c r="D282" s="17">
        <v>44636</v>
      </c>
      <c r="E282" s="4">
        <v>2022</v>
      </c>
      <c r="F282" s="4" t="s">
        <v>367</v>
      </c>
      <c r="G282" s="4" t="s">
        <v>14</v>
      </c>
      <c r="H282" s="11" t="s">
        <v>412</v>
      </c>
      <c r="I282" s="4" t="s">
        <v>17</v>
      </c>
      <c r="J282" s="4" t="s">
        <v>18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5" x14ac:dyDescent="0.2">
      <c r="A283" s="3" t="s">
        <v>337</v>
      </c>
      <c r="B283" s="3">
        <v>8.1999999999999993</v>
      </c>
      <c r="C283" s="4" t="s">
        <v>370</v>
      </c>
      <c r="D283" s="17">
        <v>44636</v>
      </c>
      <c r="E283" s="4">
        <v>2022</v>
      </c>
      <c r="F283" s="4" t="s">
        <v>367</v>
      </c>
      <c r="G283" s="4" t="s">
        <v>14</v>
      </c>
      <c r="H283" s="11" t="s">
        <v>413</v>
      </c>
      <c r="I283" s="4" t="s">
        <v>17</v>
      </c>
      <c r="J283" s="4" t="s">
        <v>18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5" x14ac:dyDescent="0.2">
      <c r="A284" s="3" t="s">
        <v>337</v>
      </c>
      <c r="B284" s="3">
        <v>8.1999999999999993</v>
      </c>
      <c r="C284" s="4" t="s">
        <v>370</v>
      </c>
      <c r="D284" s="17">
        <v>44636</v>
      </c>
      <c r="E284" s="4">
        <v>2022</v>
      </c>
      <c r="F284" s="4" t="s">
        <v>367</v>
      </c>
      <c r="G284" s="4" t="s">
        <v>14</v>
      </c>
      <c r="H284" s="11" t="s">
        <v>414</v>
      </c>
      <c r="I284" s="4" t="s">
        <v>17</v>
      </c>
      <c r="J284" s="4" t="s">
        <v>18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5" x14ac:dyDescent="0.2">
      <c r="A285" s="3" t="s">
        <v>337</v>
      </c>
      <c r="B285" s="3">
        <v>8.1999999999999993</v>
      </c>
      <c r="C285" s="4" t="s">
        <v>370</v>
      </c>
      <c r="D285" s="17">
        <v>44636</v>
      </c>
      <c r="E285" s="4">
        <v>2022</v>
      </c>
      <c r="F285" s="4" t="s">
        <v>367</v>
      </c>
      <c r="G285" s="4" t="s">
        <v>14</v>
      </c>
      <c r="H285" s="11" t="s">
        <v>415</v>
      </c>
      <c r="I285" s="4" t="s">
        <v>17</v>
      </c>
      <c r="J285" s="4" t="s">
        <v>18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5" x14ac:dyDescent="0.2">
      <c r="A286" s="3" t="s">
        <v>337</v>
      </c>
      <c r="B286" s="3">
        <v>8.1999999999999993</v>
      </c>
      <c r="C286" s="4" t="s">
        <v>370</v>
      </c>
      <c r="D286" s="17">
        <v>44636</v>
      </c>
      <c r="E286" s="4">
        <v>2022</v>
      </c>
      <c r="F286" s="4" t="s">
        <v>367</v>
      </c>
      <c r="G286" s="4" t="s">
        <v>14</v>
      </c>
      <c r="H286" s="11" t="s">
        <v>416</v>
      </c>
      <c r="I286" s="4" t="s">
        <v>17</v>
      </c>
      <c r="J286" s="4" t="s">
        <v>18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5" x14ac:dyDescent="0.2">
      <c r="A287" s="3" t="s">
        <v>337</v>
      </c>
      <c r="B287" s="3">
        <v>8.1999999999999993</v>
      </c>
      <c r="C287" s="4" t="s">
        <v>370</v>
      </c>
      <c r="D287" s="17">
        <v>44636</v>
      </c>
      <c r="E287" s="4">
        <v>2022</v>
      </c>
      <c r="F287" s="4" t="s">
        <v>367</v>
      </c>
      <c r="G287" s="4" t="s">
        <v>14</v>
      </c>
      <c r="H287" s="11" t="s">
        <v>417</v>
      </c>
      <c r="I287" s="4" t="s">
        <v>17</v>
      </c>
      <c r="J287" s="4" t="s">
        <v>18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5" x14ac:dyDescent="0.2">
      <c r="A288" s="3" t="s">
        <v>337</v>
      </c>
      <c r="B288" s="3">
        <v>8.2100000000000009</v>
      </c>
      <c r="C288" s="4" t="s">
        <v>418</v>
      </c>
      <c r="D288" s="17">
        <v>44636</v>
      </c>
      <c r="E288" s="4"/>
      <c r="F288" s="4"/>
      <c r="G288" s="4" t="s">
        <v>17</v>
      </c>
      <c r="H288" s="4" t="s">
        <v>21</v>
      </c>
      <c r="I288" s="4" t="s">
        <v>22</v>
      </c>
      <c r="J288" s="4" t="s">
        <v>22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5" x14ac:dyDescent="0.2">
      <c r="A289" s="3" t="s">
        <v>337</v>
      </c>
      <c r="B289" s="3">
        <v>8.2200000000000006</v>
      </c>
      <c r="C289" s="4" t="s">
        <v>419</v>
      </c>
      <c r="D289" s="17">
        <v>44636</v>
      </c>
      <c r="E289" s="4">
        <v>2021</v>
      </c>
      <c r="F289" s="4" t="s">
        <v>69</v>
      </c>
      <c r="G289" s="4" t="s">
        <v>14</v>
      </c>
      <c r="H289" s="18" t="s">
        <v>420</v>
      </c>
      <c r="I289" s="4" t="s">
        <v>17</v>
      </c>
      <c r="J289" s="4" t="s">
        <v>108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5" x14ac:dyDescent="0.2">
      <c r="A290" s="3" t="s">
        <v>337</v>
      </c>
      <c r="B290" s="3">
        <v>8.23</v>
      </c>
      <c r="C290" s="4" t="s">
        <v>421</v>
      </c>
      <c r="D290" s="17">
        <v>44636</v>
      </c>
      <c r="E290" s="4"/>
      <c r="F290" s="4"/>
      <c r="G290" s="4" t="s">
        <v>17</v>
      </c>
      <c r="H290" s="4" t="s">
        <v>21</v>
      </c>
      <c r="I290" s="4" t="s">
        <v>22</v>
      </c>
      <c r="J290" s="4" t="s">
        <v>22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5" x14ac:dyDescent="0.2">
      <c r="A291" s="3" t="s">
        <v>337</v>
      </c>
      <c r="B291" s="3">
        <v>8.24</v>
      </c>
      <c r="C291" s="4" t="s">
        <v>422</v>
      </c>
      <c r="D291" s="17">
        <v>44636</v>
      </c>
      <c r="E291" s="4">
        <v>2021</v>
      </c>
      <c r="F291" s="4" t="s">
        <v>351</v>
      </c>
      <c r="G291" s="4" t="s">
        <v>14</v>
      </c>
      <c r="H291" s="18" t="s">
        <v>423</v>
      </c>
      <c r="I291" s="4" t="s">
        <v>32</v>
      </c>
      <c r="J291" s="4" t="s">
        <v>108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5" x14ac:dyDescent="0.2">
      <c r="A292" s="3" t="s">
        <v>337</v>
      </c>
      <c r="B292" s="3">
        <v>8.25</v>
      </c>
      <c r="C292" s="4" t="s">
        <v>424</v>
      </c>
      <c r="D292" s="17">
        <v>44636</v>
      </c>
      <c r="E292" s="4">
        <v>2021</v>
      </c>
      <c r="F292" s="4" t="s">
        <v>425</v>
      </c>
      <c r="G292" s="4" t="s">
        <v>14</v>
      </c>
      <c r="H292" s="18" t="s">
        <v>426</v>
      </c>
      <c r="I292" s="4" t="s">
        <v>17</v>
      </c>
      <c r="J292" s="4" t="s">
        <v>108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5" x14ac:dyDescent="0.2">
      <c r="A293" s="3" t="s">
        <v>337</v>
      </c>
      <c r="B293" s="3">
        <v>8.25</v>
      </c>
      <c r="C293" s="4" t="s">
        <v>424</v>
      </c>
      <c r="D293" s="17">
        <v>44636</v>
      </c>
      <c r="E293" s="4">
        <v>2021</v>
      </c>
      <c r="F293" s="4" t="s">
        <v>104</v>
      </c>
      <c r="G293" s="4" t="s">
        <v>14</v>
      </c>
      <c r="H293" s="18" t="s">
        <v>427</v>
      </c>
      <c r="I293" s="4" t="s">
        <v>45</v>
      </c>
      <c r="J293" s="4" t="s">
        <v>71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5" x14ac:dyDescent="0.2">
      <c r="A294" s="3" t="s">
        <v>337</v>
      </c>
      <c r="B294" s="3">
        <v>8.26</v>
      </c>
      <c r="C294" s="4" t="s">
        <v>428</v>
      </c>
      <c r="D294" s="17">
        <v>44636</v>
      </c>
      <c r="E294" s="4"/>
      <c r="F294" s="4"/>
      <c r="G294" s="4" t="s">
        <v>17</v>
      </c>
      <c r="H294" s="4" t="s">
        <v>21</v>
      </c>
      <c r="I294" s="4" t="s">
        <v>22</v>
      </c>
      <c r="J294" s="4" t="s">
        <v>22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5" x14ac:dyDescent="0.2">
      <c r="A295" s="3" t="s">
        <v>337</v>
      </c>
      <c r="B295" s="3">
        <v>8.27</v>
      </c>
      <c r="C295" s="4" t="s">
        <v>429</v>
      </c>
      <c r="D295" s="17">
        <v>44636</v>
      </c>
      <c r="E295" s="4">
        <v>2021</v>
      </c>
      <c r="F295" s="4" t="s">
        <v>13</v>
      </c>
      <c r="G295" s="4" t="s">
        <v>14</v>
      </c>
      <c r="H295" s="18" t="s">
        <v>430</v>
      </c>
      <c r="I295" s="4" t="s">
        <v>17</v>
      </c>
      <c r="J295" s="4" t="s">
        <v>18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5" x14ac:dyDescent="0.2">
      <c r="A296" s="3" t="s">
        <v>337</v>
      </c>
      <c r="B296" s="3">
        <v>8.27</v>
      </c>
      <c r="C296" s="4" t="s">
        <v>429</v>
      </c>
      <c r="D296" s="17">
        <v>44636</v>
      </c>
      <c r="E296" s="4">
        <v>2021</v>
      </c>
      <c r="F296" s="4" t="s">
        <v>13</v>
      </c>
      <c r="G296" s="4" t="s">
        <v>14</v>
      </c>
      <c r="H296" s="18" t="s">
        <v>431</v>
      </c>
      <c r="I296" s="4" t="s">
        <v>17</v>
      </c>
      <c r="J296" s="4" t="s">
        <v>18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5" x14ac:dyDescent="0.2">
      <c r="A297" s="3" t="s">
        <v>337</v>
      </c>
      <c r="B297" s="3">
        <v>8.2799999999999994</v>
      </c>
      <c r="C297" s="4" t="s">
        <v>432</v>
      </c>
      <c r="D297" s="17">
        <v>44636</v>
      </c>
      <c r="E297" s="4">
        <v>2021</v>
      </c>
      <c r="F297" s="4" t="s">
        <v>69</v>
      </c>
      <c r="G297" s="4" t="s">
        <v>14</v>
      </c>
      <c r="H297" s="18" t="s">
        <v>433</v>
      </c>
      <c r="I297" s="4" t="s">
        <v>32</v>
      </c>
      <c r="J297" s="4" t="s">
        <v>18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5" x14ac:dyDescent="0.2">
      <c r="A298" s="3" t="s">
        <v>337</v>
      </c>
      <c r="B298" s="3">
        <v>8.2899999999999991</v>
      </c>
      <c r="C298" s="4" t="s">
        <v>434</v>
      </c>
      <c r="D298" s="17">
        <v>44637</v>
      </c>
      <c r="E298" s="4">
        <v>2021</v>
      </c>
      <c r="F298" s="4" t="s">
        <v>13</v>
      </c>
      <c r="G298" s="4" t="s">
        <v>14</v>
      </c>
      <c r="H298" s="18" t="s">
        <v>435</v>
      </c>
      <c r="I298" s="4" t="s">
        <v>32</v>
      </c>
      <c r="J298" s="4" t="s">
        <v>78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5" x14ac:dyDescent="0.2">
      <c r="A299" s="3" t="s">
        <v>337</v>
      </c>
      <c r="B299" s="3">
        <v>8.2899999999999991</v>
      </c>
      <c r="C299" s="4" t="s">
        <v>434</v>
      </c>
      <c r="D299" s="17">
        <v>44637</v>
      </c>
      <c r="E299" s="4">
        <v>2021</v>
      </c>
      <c r="F299" s="4" t="s">
        <v>13</v>
      </c>
      <c r="G299" s="4" t="s">
        <v>14</v>
      </c>
      <c r="H299" s="18" t="s">
        <v>436</v>
      </c>
      <c r="I299" s="4" t="s">
        <v>17</v>
      </c>
      <c r="J299" s="4" t="s">
        <v>78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5" x14ac:dyDescent="0.2">
      <c r="A300" s="3" t="s">
        <v>337</v>
      </c>
      <c r="B300" s="3">
        <v>8.2899999999999991</v>
      </c>
      <c r="C300" s="4" t="s">
        <v>434</v>
      </c>
      <c r="D300" s="17">
        <v>44637</v>
      </c>
      <c r="E300" s="4">
        <v>2021</v>
      </c>
      <c r="F300" s="4" t="s">
        <v>13</v>
      </c>
      <c r="G300" s="4" t="s">
        <v>14</v>
      </c>
      <c r="H300" s="18" t="s">
        <v>437</v>
      </c>
      <c r="I300" s="4" t="s">
        <v>17</v>
      </c>
      <c r="J300" s="4" t="s">
        <v>78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5" x14ac:dyDescent="0.2">
      <c r="A301" s="3" t="s">
        <v>337</v>
      </c>
      <c r="B301" s="3">
        <v>8.2899999999999991</v>
      </c>
      <c r="C301" s="4" t="s">
        <v>434</v>
      </c>
      <c r="D301" s="17">
        <v>44637</v>
      </c>
      <c r="E301" s="4">
        <v>2021</v>
      </c>
      <c r="F301" s="4" t="s">
        <v>13</v>
      </c>
      <c r="G301" s="4" t="s">
        <v>14</v>
      </c>
      <c r="H301" s="18" t="s">
        <v>438</v>
      </c>
      <c r="I301" s="4" t="s">
        <v>17</v>
      </c>
      <c r="J301" s="4" t="s">
        <v>78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5" x14ac:dyDescent="0.2">
      <c r="A302" s="3" t="s">
        <v>337</v>
      </c>
      <c r="B302" s="3">
        <v>8.2899999999999991</v>
      </c>
      <c r="C302" s="4" t="s">
        <v>434</v>
      </c>
      <c r="D302" s="17">
        <v>44637</v>
      </c>
      <c r="E302" s="4">
        <v>2021</v>
      </c>
      <c r="F302" s="4" t="s">
        <v>13</v>
      </c>
      <c r="G302" s="4" t="s">
        <v>14</v>
      </c>
      <c r="H302" s="18" t="s">
        <v>439</v>
      </c>
      <c r="I302" s="4" t="s">
        <v>32</v>
      </c>
      <c r="J302" s="4" t="s">
        <v>78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5" x14ac:dyDescent="0.2">
      <c r="A303" s="3" t="s">
        <v>337</v>
      </c>
      <c r="B303" s="3">
        <v>8.3000000000000007</v>
      </c>
      <c r="C303" s="4" t="s">
        <v>440</v>
      </c>
      <c r="D303" s="17">
        <v>44637</v>
      </c>
      <c r="E303" s="4"/>
      <c r="F303" s="4"/>
      <c r="G303" s="4" t="s">
        <v>17</v>
      </c>
      <c r="H303" s="4" t="s">
        <v>21</v>
      </c>
      <c r="I303" s="4" t="s">
        <v>22</v>
      </c>
      <c r="J303" s="4" t="s">
        <v>22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5" x14ac:dyDescent="0.2">
      <c r="A304" s="3" t="s">
        <v>337</v>
      </c>
      <c r="B304" s="3">
        <v>8.31</v>
      </c>
      <c r="C304" s="4" t="s">
        <v>441</v>
      </c>
      <c r="D304" s="17">
        <v>44637</v>
      </c>
      <c r="E304" s="4">
        <v>2022</v>
      </c>
      <c r="F304" s="4" t="s">
        <v>69</v>
      </c>
      <c r="G304" s="4" t="s">
        <v>14</v>
      </c>
      <c r="H304" s="18" t="s">
        <v>442</v>
      </c>
      <c r="I304" s="4" t="s">
        <v>45</v>
      </c>
      <c r="J304" s="4" t="s">
        <v>18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5" x14ac:dyDescent="0.2">
      <c r="A305" s="3" t="s">
        <v>337</v>
      </c>
      <c r="B305" s="3">
        <v>8.31</v>
      </c>
      <c r="C305" s="4" t="s">
        <v>441</v>
      </c>
      <c r="D305" s="17">
        <v>44637</v>
      </c>
      <c r="E305" s="4">
        <v>2022</v>
      </c>
      <c r="F305" s="4" t="s">
        <v>69</v>
      </c>
      <c r="G305" s="4" t="s">
        <v>14</v>
      </c>
      <c r="H305" s="18" t="s">
        <v>443</v>
      </c>
      <c r="I305" s="4" t="s">
        <v>45</v>
      </c>
      <c r="J305" s="4" t="s">
        <v>18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5" x14ac:dyDescent="0.2">
      <c r="A306" s="3" t="s">
        <v>337</v>
      </c>
      <c r="B306" s="3">
        <v>8.31</v>
      </c>
      <c r="C306" s="4" t="s">
        <v>441</v>
      </c>
      <c r="D306" s="17">
        <v>44637</v>
      </c>
      <c r="E306" s="4">
        <v>2022</v>
      </c>
      <c r="F306" s="4" t="s">
        <v>69</v>
      </c>
      <c r="G306" s="4" t="s">
        <v>14</v>
      </c>
      <c r="H306" s="18" t="s">
        <v>444</v>
      </c>
      <c r="I306" s="4" t="s">
        <v>17</v>
      </c>
      <c r="J306" s="4" t="s">
        <v>18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5" x14ac:dyDescent="0.2">
      <c r="A307" s="3" t="s">
        <v>337</v>
      </c>
      <c r="B307" s="3">
        <v>8.32</v>
      </c>
      <c r="C307" s="4" t="s">
        <v>445</v>
      </c>
      <c r="D307" s="17">
        <v>44637</v>
      </c>
      <c r="E307" s="4"/>
      <c r="F307" s="4"/>
      <c r="G307" s="4" t="s">
        <v>17</v>
      </c>
      <c r="H307" s="4" t="s">
        <v>21</v>
      </c>
      <c r="I307" s="4" t="s">
        <v>22</v>
      </c>
      <c r="J307" s="4" t="s">
        <v>22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5" x14ac:dyDescent="0.2">
      <c r="A308" s="3" t="s">
        <v>337</v>
      </c>
      <c r="B308" s="3">
        <v>8.33</v>
      </c>
      <c r="C308" s="4" t="s">
        <v>446</v>
      </c>
      <c r="D308" s="17">
        <v>44637</v>
      </c>
      <c r="E308" s="4"/>
      <c r="F308" s="4"/>
      <c r="G308" s="4" t="s">
        <v>17</v>
      </c>
      <c r="H308" s="4" t="s">
        <v>21</v>
      </c>
      <c r="I308" s="4" t="s">
        <v>22</v>
      </c>
      <c r="J308" s="4" t="s">
        <v>22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5" x14ac:dyDescent="0.2">
      <c r="A309" s="3" t="s">
        <v>337</v>
      </c>
      <c r="B309" s="3">
        <v>8.34</v>
      </c>
      <c r="C309" s="4" t="s">
        <v>447</v>
      </c>
      <c r="D309" s="17">
        <v>44637</v>
      </c>
      <c r="E309" s="4">
        <v>2021</v>
      </c>
      <c r="F309" s="4" t="s">
        <v>448</v>
      </c>
      <c r="G309" s="4" t="s">
        <v>14</v>
      </c>
      <c r="H309" s="18" t="s">
        <v>449</v>
      </c>
      <c r="I309" s="4" t="s">
        <v>17</v>
      </c>
      <c r="J309" s="4" t="s">
        <v>108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5" x14ac:dyDescent="0.2">
      <c r="A310" s="3" t="s">
        <v>337</v>
      </c>
      <c r="B310" s="3">
        <v>8.35</v>
      </c>
      <c r="C310" s="4" t="s">
        <v>450</v>
      </c>
      <c r="D310" s="17">
        <v>44637</v>
      </c>
      <c r="E310" s="4">
        <v>2022</v>
      </c>
      <c r="F310" s="4" t="s">
        <v>65</v>
      </c>
      <c r="G310" s="4" t="s">
        <v>17</v>
      </c>
      <c r="H310" s="4" t="s">
        <v>21</v>
      </c>
      <c r="I310" s="4" t="s">
        <v>22</v>
      </c>
      <c r="J310" s="4" t="s">
        <v>22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5" x14ac:dyDescent="0.2">
      <c r="A311" s="3" t="s">
        <v>337</v>
      </c>
      <c r="B311" s="3">
        <v>8.36</v>
      </c>
      <c r="C311" s="4" t="s">
        <v>451</v>
      </c>
      <c r="D311" s="17">
        <v>44642</v>
      </c>
      <c r="E311" s="4"/>
      <c r="F311" s="4"/>
      <c r="G311" s="4" t="s">
        <v>17</v>
      </c>
      <c r="H311" s="4" t="s">
        <v>21</v>
      </c>
      <c r="I311" s="4" t="s">
        <v>22</v>
      </c>
      <c r="J311" s="4" t="s">
        <v>22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5" x14ac:dyDescent="0.2">
      <c r="A312" s="3" t="s">
        <v>337</v>
      </c>
      <c r="B312" s="3">
        <v>8.3699999999999992</v>
      </c>
      <c r="C312" s="4" t="s">
        <v>452</v>
      </c>
      <c r="D312" s="17">
        <v>44642</v>
      </c>
      <c r="E312" s="4"/>
      <c r="F312" s="4"/>
      <c r="G312" s="4" t="s">
        <v>17</v>
      </c>
      <c r="H312" s="4" t="s">
        <v>21</v>
      </c>
      <c r="I312" s="4" t="s">
        <v>22</v>
      </c>
      <c r="J312" s="4" t="s">
        <v>22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5" x14ac:dyDescent="0.2">
      <c r="A313" s="3" t="s">
        <v>337</v>
      </c>
      <c r="B313" s="3">
        <v>8.3800000000000008</v>
      </c>
      <c r="C313" s="4" t="s">
        <v>453</v>
      </c>
      <c r="D313" s="17">
        <v>44642</v>
      </c>
      <c r="E313" s="4">
        <v>2021</v>
      </c>
      <c r="F313" s="4" t="s">
        <v>290</v>
      </c>
      <c r="G313" s="4" t="s">
        <v>14</v>
      </c>
      <c r="H313" s="18" t="s">
        <v>454</v>
      </c>
      <c r="I313" s="4" t="s">
        <v>45</v>
      </c>
      <c r="J313" s="4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5" x14ac:dyDescent="0.2">
      <c r="A314" s="3" t="s">
        <v>337</v>
      </c>
      <c r="B314" s="3">
        <v>8.39</v>
      </c>
      <c r="C314" s="4" t="s">
        <v>455</v>
      </c>
      <c r="D314" s="17">
        <v>39894</v>
      </c>
      <c r="E314" s="4">
        <v>2021</v>
      </c>
      <c r="F314" s="4" t="s">
        <v>13</v>
      </c>
      <c r="G314" s="4" t="s">
        <v>14</v>
      </c>
      <c r="H314" s="18" t="s">
        <v>456</v>
      </c>
      <c r="I314" s="4" t="s">
        <v>45</v>
      </c>
      <c r="J314" s="4" t="s">
        <v>18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5" x14ac:dyDescent="0.2">
      <c r="A315" s="3" t="s">
        <v>337</v>
      </c>
      <c r="B315" s="3">
        <v>8.4</v>
      </c>
      <c r="C315" s="4" t="s">
        <v>457</v>
      </c>
      <c r="D315" s="17">
        <v>44642</v>
      </c>
      <c r="E315" s="4">
        <v>2022</v>
      </c>
      <c r="F315" s="4" t="s">
        <v>65</v>
      </c>
      <c r="G315" s="4" t="s">
        <v>14</v>
      </c>
      <c r="H315" s="18" t="s">
        <v>458</v>
      </c>
      <c r="I315" s="4" t="s">
        <v>45</v>
      </c>
      <c r="J315" s="4" t="s">
        <v>18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5" x14ac:dyDescent="0.2">
      <c r="A316" s="3" t="s">
        <v>337</v>
      </c>
      <c r="B316" s="3">
        <v>8.41</v>
      </c>
      <c r="C316" s="4" t="s">
        <v>459</v>
      </c>
      <c r="D316" s="17">
        <v>44642</v>
      </c>
      <c r="E316" s="4"/>
      <c r="F316" s="4"/>
      <c r="G316" s="4" t="s">
        <v>17</v>
      </c>
      <c r="H316" s="4" t="s">
        <v>21</v>
      </c>
      <c r="I316" s="4" t="s">
        <v>22</v>
      </c>
      <c r="J316" s="4" t="s">
        <v>22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5" x14ac:dyDescent="0.2">
      <c r="A317" s="3" t="s">
        <v>337</v>
      </c>
      <c r="B317" s="3">
        <v>8.42</v>
      </c>
      <c r="C317" s="4" t="s">
        <v>460</v>
      </c>
      <c r="D317" s="17">
        <v>44642</v>
      </c>
      <c r="E317" s="4">
        <v>2021</v>
      </c>
      <c r="F317" s="4" t="s">
        <v>13</v>
      </c>
      <c r="G317" s="4" t="s">
        <v>14</v>
      </c>
      <c r="H317" s="18" t="s">
        <v>461</v>
      </c>
      <c r="I317" s="4" t="s">
        <v>17</v>
      </c>
      <c r="J317" s="4" t="s">
        <v>18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5" x14ac:dyDescent="0.2">
      <c r="A318" s="3" t="s">
        <v>337</v>
      </c>
      <c r="B318" s="3">
        <v>8.43</v>
      </c>
      <c r="C318" s="4" t="s">
        <v>462</v>
      </c>
      <c r="D318" s="17">
        <v>44277</v>
      </c>
      <c r="E318" s="4">
        <v>2021</v>
      </c>
      <c r="F318" s="4" t="s">
        <v>463</v>
      </c>
      <c r="G318" s="4" t="s">
        <v>14</v>
      </c>
      <c r="H318" s="18" t="s">
        <v>464</v>
      </c>
      <c r="I318" s="4" t="s">
        <v>45</v>
      </c>
      <c r="J318" s="4" t="s">
        <v>71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5" x14ac:dyDescent="0.2">
      <c r="A319" s="3" t="s">
        <v>337</v>
      </c>
      <c r="B319" s="3">
        <v>8.44</v>
      </c>
      <c r="C319" s="4" t="s">
        <v>465</v>
      </c>
      <c r="D319" s="17">
        <v>44642</v>
      </c>
      <c r="E319" s="4">
        <v>2021</v>
      </c>
      <c r="F319" s="4" t="s">
        <v>104</v>
      </c>
      <c r="G319" s="4" t="s">
        <v>14</v>
      </c>
      <c r="H319" s="18" t="s">
        <v>466</v>
      </c>
      <c r="I319" s="4" t="s">
        <v>17</v>
      </c>
      <c r="J319" s="4" t="s">
        <v>18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5" x14ac:dyDescent="0.2">
      <c r="A320" s="3" t="s">
        <v>337</v>
      </c>
      <c r="B320" s="3">
        <v>8.4499999999999993</v>
      </c>
      <c r="C320" s="4" t="s">
        <v>467</v>
      </c>
      <c r="D320" s="17">
        <v>44642</v>
      </c>
      <c r="E320" s="4">
        <v>2021</v>
      </c>
      <c r="F320" s="4" t="s">
        <v>13</v>
      </c>
      <c r="G320" s="4" t="s">
        <v>14</v>
      </c>
      <c r="H320" s="18" t="s">
        <v>468</v>
      </c>
      <c r="I320" s="4" t="s">
        <v>45</v>
      </c>
      <c r="J320" s="4" t="s">
        <v>71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5" x14ac:dyDescent="0.2">
      <c r="A321" s="3" t="s">
        <v>337</v>
      </c>
      <c r="B321" s="3">
        <v>8.4600000000000009</v>
      </c>
      <c r="C321" s="4" t="s">
        <v>469</v>
      </c>
      <c r="D321" s="17">
        <v>44642</v>
      </c>
      <c r="E321" s="4">
        <v>2021</v>
      </c>
      <c r="F321" s="4" t="s">
        <v>13</v>
      </c>
      <c r="G321" s="4" t="s">
        <v>14</v>
      </c>
      <c r="H321" s="18" t="s">
        <v>470</v>
      </c>
      <c r="I321" s="4" t="s">
        <v>17</v>
      </c>
      <c r="J321" s="4" t="s">
        <v>108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5" x14ac:dyDescent="0.2">
      <c r="A322" s="3" t="s">
        <v>337</v>
      </c>
      <c r="B322" s="3">
        <v>8.4700000000000006</v>
      </c>
      <c r="C322" s="4" t="s">
        <v>471</v>
      </c>
      <c r="D322" s="17">
        <v>44642</v>
      </c>
      <c r="E322" s="4">
        <v>2021</v>
      </c>
      <c r="F322" s="4" t="s">
        <v>13</v>
      </c>
      <c r="G322" s="4" t="s">
        <v>14</v>
      </c>
      <c r="H322" s="18" t="s">
        <v>472</v>
      </c>
      <c r="I322" s="4" t="s">
        <v>45</v>
      </c>
      <c r="J322" s="4" t="s">
        <v>18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5" x14ac:dyDescent="0.2">
      <c r="A323" s="3" t="s">
        <v>337</v>
      </c>
      <c r="B323" s="3">
        <v>8.4700000000000006</v>
      </c>
      <c r="C323" s="4" t="s">
        <v>471</v>
      </c>
      <c r="D323" s="17">
        <v>44642</v>
      </c>
      <c r="E323" s="4">
        <v>2021</v>
      </c>
      <c r="F323" s="4" t="s">
        <v>13</v>
      </c>
      <c r="G323" s="4" t="s">
        <v>14</v>
      </c>
      <c r="H323" s="18" t="s">
        <v>473</v>
      </c>
      <c r="I323" s="4" t="s">
        <v>32</v>
      </c>
      <c r="J323" s="4" t="s">
        <v>78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5" x14ac:dyDescent="0.2">
      <c r="A324" s="3" t="s">
        <v>337</v>
      </c>
      <c r="B324" s="3">
        <v>8.4700000000000006</v>
      </c>
      <c r="C324" s="4" t="s">
        <v>471</v>
      </c>
      <c r="D324" s="17">
        <v>44642</v>
      </c>
      <c r="E324" s="4">
        <v>2021</v>
      </c>
      <c r="F324" s="4" t="s">
        <v>13</v>
      </c>
      <c r="G324" s="4" t="s">
        <v>14</v>
      </c>
      <c r="H324" s="18" t="s">
        <v>474</v>
      </c>
      <c r="I324" s="4" t="s">
        <v>32</v>
      </c>
      <c r="J324" s="4" t="s">
        <v>78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5" x14ac:dyDescent="0.2">
      <c r="A325" s="3" t="s">
        <v>337</v>
      </c>
      <c r="B325" s="3">
        <v>8.4700000000000006</v>
      </c>
      <c r="C325" s="4" t="s">
        <v>471</v>
      </c>
      <c r="D325" s="17">
        <v>44642</v>
      </c>
      <c r="E325" s="4">
        <v>2021</v>
      </c>
      <c r="F325" s="4" t="s">
        <v>13</v>
      </c>
      <c r="G325" s="4" t="s">
        <v>14</v>
      </c>
      <c r="H325" s="18" t="s">
        <v>475</v>
      </c>
      <c r="I325" s="4" t="s">
        <v>32</v>
      </c>
      <c r="J325" s="4" t="s">
        <v>78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5" x14ac:dyDescent="0.2">
      <c r="A326" s="3" t="s">
        <v>337</v>
      </c>
      <c r="B326" s="3">
        <v>8.4700000000000006</v>
      </c>
      <c r="C326" s="4" t="s">
        <v>471</v>
      </c>
      <c r="D326" s="17">
        <v>44642</v>
      </c>
      <c r="E326" s="4">
        <v>2021</v>
      </c>
      <c r="F326" s="4" t="s">
        <v>13</v>
      </c>
      <c r="G326" s="4" t="s">
        <v>14</v>
      </c>
      <c r="H326" s="18" t="s">
        <v>476</v>
      </c>
      <c r="I326" s="4" t="s">
        <v>45</v>
      </c>
      <c r="J326" s="4" t="s">
        <v>18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5" x14ac:dyDescent="0.2">
      <c r="A327" s="3" t="s">
        <v>337</v>
      </c>
      <c r="B327" s="3">
        <v>8.4700000000000006</v>
      </c>
      <c r="C327" s="4" t="s">
        <v>471</v>
      </c>
      <c r="D327" s="17">
        <v>44642</v>
      </c>
      <c r="E327" s="4">
        <v>2021</v>
      </c>
      <c r="F327" s="4" t="s">
        <v>13</v>
      </c>
      <c r="G327" s="4" t="s">
        <v>14</v>
      </c>
      <c r="H327" s="18" t="s">
        <v>477</v>
      </c>
      <c r="I327" s="4" t="s">
        <v>14</v>
      </c>
      <c r="J327" s="4" t="s">
        <v>18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5" x14ac:dyDescent="0.2">
      <c r="A328" s="3" t="s">
        <v>337</v>
      </c>
      <c r="B328" s="3">
        <v>8.4700000000000006</v>
      </c>
      <c r="C328" s="4" t="s">
        <v>471</v>
      </c>
      <c r="D328" s="17">
        <v>44642</v>
      </c>
      <c r="E328" s="4">
        <v>2021</v>
      </c>
      <c r="F328" s="4" t="s">
        <v>13</v>
      </c>
      <c r="G328" s="4" t="s">
        <v>14</v>
      </c>
      <c r="H328" s="18" t="s">
        <v>478</v>
      </c>
      <c r="I328" s="4" t="s">
        <v>14</v>
      </c>
      <c r="J328" s="4" t="s">
        <v>22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5" x14ac:dyDescent="0.2">
      <c r="A329" s="3" t="s">
        <v>337</v>
      </c>
      <c r="B329" s="3">
        <v>8.4700000000000006</v>
      </c>
      <c r="C329" s="4" t="s">
        <v>471</v>
      </c>
      <c r="D329" s="17">
        <v>44642</v>
      </c>
      <c r="E329" s="4">
        <v>2021</v>
      </c>
      <c r="F329" s="4" t="s">
        <v>13</v>
      </c>
      <c r="G329" s="4" t="s">
        <v>14</v>
      </c>
      <c r="H329" s="18" t="s">
        <v>479</v>
      </c>
      <c r="I329" s="4" t="s">
        <v>32</v>
      </c>
      <c r="J329" s="4" t="s">
        <v>18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5" x14ac:dyDescent="0.2">
      <c r="A330" s="3" t="s">
        <v>337</v>
      </c>
      <c r="B330" s="3">
        <v>8.4700000000000006</v>
      </c>
      <c r="C330" s="4" t="s">
        <v>471</v>
      </c>
      <c r="D330" s="17">
        <v>44642</v>
      </c>
      <c r="E330" s="4">
        <v>2021</v>
      </c>
      <c r="F330" s="4" t="s">
        <v>13</v>
      </c>
      <c r="G330" s="4" t="s">
        <v>14</v>
      </c>
      <c r="H330" s="18" t="s">
        <v>480</v>
      </c>
      <c r="I330" s="4" t="s">
        <v>32</v>
      </c>
      <c r="J330" s="4" t="s">
        <v>78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5" x14ac:dyDescent="0.2">
      <c r="A331" s="3" t="s">
        <v>337</v>
      </c>
      <c r="B331" s="3">
        <v>8.4700000000000006</v>
      </c>
      <c r="C331" s="4" t="s">
        <v>471</v>
      </c>
      <c r="D331" s="17">
        <v>44642</v>
      </c>
      <c r="E331" s="4">
        <v>2021</v>
      </c>
      <c r="F331" s="4" t="s">
        <v>13</v>
      </c>
      <c r="G331" s="4" t="s">
        <v>14</v>
      </c>
      <c r="H331" s="18" t="s">
        <v>481</v>
      </c>
      <c r="I331" s="4" t="s">
        <v>32</v>
      </c>
      <c r="J331" s="4" t="s">
        <v>78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5" x14ac:dyDescent="0.2">
      <c r="A332" s="3" t="s">
        <v>337</v>
      </c>
      <c r="B332" s="3">
        <v>8.48</v>
      </c>
      <c r="C332" s="4" t="s">
        <v>482</v>
      </c>
      <c r="D332" s="17">
        <v>44643</v>
      </c>
      <c r="E332" s="4">
        <v>2022</v>
      </c>
      <c r="F332" s="4" t="s">
        <v>69</v>
      </c>
      <c r="G332" s="4" t="s">
        <v>14</v>
      </c>
      <c r="H332" s="18" t="s">
        <v>483</v>
      </c>
      <c r="I332" s="4" t="s">
        <v>17</v>
      </c>
      <c r="J332" s="4" t="s">
        <v>108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5" x14ac:dyDescent="0.2">
      <c r="A333" s="3" t="s">
        <v>337</v>
      </c>
      <c r="B333" s="3">
        <v>8.49</v>
      </c>
      <c r="C333" s="4" t="s">
        <v>484</v>
      </c>
      <c r="D333" s="17">
        <v>44643</v>
      </c>
      <c r="E333" s="4">
        <v>2022</v>
      </c>
      <c r="F333" s="4" t="s">
        <v>65</v>
      </c>
      <c r="G333" s="4" t="s">
        <v>14</v>
      </c>
      <c r="H333" s="18" t="s">
        <v>485</v>
      </c>
      <c r="I333" s="4" t="s">
        <v>45</v>
      </c>
      <c r="J333" s="4" t="s">
        <v>71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5" x14ac:dyDescent="0.2">
      <c r="A334" s="3" t="s">
        <v>337</v>
      </c>
      <c r="B334" s="3">
        <v>8.5</v>
      </c>
      <c r="C334" s="4" t="s">
        <v>486</v>
      </c>
      <c r="D334" s="17">
        <v>44643</v>
      </c>
      <c r="E334" s="4"/>
      <c r="F334" s="4"/>
      <c r="G334" s="4" t="s">
        <v>17</v>
      </c>
      <c r="H334" s="4" t="s">
        <v>21</v>
      </c>
      <c r="I334" s="4" t="s">
        <v>22</v>
      </c>
      <c r="J334" s="4" t="s">
        <v>22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5" x14ac:dyDescent="0.2">
      <c r="A335" s="3" t="s">
        <v>337</v>
      </c>
      <c r="B335" s="3">
        <v>8.51</v>
      </c>
      <c r="C335" s="4" t="s">
        <v>487</v>
      </c>
      <c r="D335" s="17">
        <v>44643</v>
      </c>
      <c r="E335" s="4">
        <v>2021</v>
      </c>
      <c r="F335" s="4" t="s">
        <v>351</v>
      </c>
      <c r="G335" s="4" t="s">
        <v>17</v>
      </c>
      <c r="H335" s="4" t="s">
        <v>21</v>
      </c>
      <c r="I335" s="4" t="s">
        <v>22</v>
      </c>
      <c r="J335" s="4" t="s">
        <v>22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5" x14ac:dyDescent="0.2">
      <c r="A336" s="3" t="s">
        <v>488</v>
      </c>
      <c r="B336" s="3">
        <v>9.1</v>
      </c>
      <c r="C336" s="4" t="s">
        <v>489</v>
      </c>
      <c r="D336" s="17">
        <v>44644</v>
      </c>
      <c r="E336" s="4">
        <v>2021</v>
      </c>
      <c r="F336" s="4" t="s">
        <v>13</v>
      </c>
      <c r="G336" s="4" t="s">
        <v>14</v>
      </c>
      <c r="H336" s="20" t="s">
        <v>490</v>
      </c>
      <c r="I336" s="4" t="s">
        <v>32</v>
      </c>
      <c r="J336" s="4" t="s">
        <v>71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5" x14ac:dyDescent="0.2">
      <c r="A337" s="3" t="s">
        <v>488</v>
      </c>
      <c r="B337" s="3">
        <v>9.3000000000000007</v>
      </c>
      <c r="C337" s="4" t="s">
        <v>491</v>
      </c>
      <c r="D337" s="17">
        <v>44644</v>
      </c>
      <c r="E337" s="4">
        <v>2021</v>
      </c>
      <c r="F337" s="4" t="s">
        <v>104</v>
      </c>
      <c r="G337" s="4" t="s">
        <v>17</v>
      </c>
      <c r="H337" s="4" t="s">
        <v>21</v>
      </c>
      <c r="I337" s="4" t="s">
        <v>22</v>
      </c>
      <c r="J337" s="4" t="s">
        <v>22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5" x14ac:dyDescent="0.2">
      <c r="A338" s="3" t="s">
        <v>488</v>
      </c>
      <c r="B338" s="3">
        <v>9.4</v>
      </c>
      <c r="C338" s="4" t="s">
        <v>492</v>
      </c>
      <c r="D338" s="17">
        <v>44644</v>
      </c>
      <c r="E338" s="4">
        <v>2021</v>
      </c>
      <c r="F338" s="4" t="s">
        <v>13</v>
      </c>
      <c r="G338" s="4" t="s">
        <v>17</v>
      </c>
      <c r="H338" s="4" t="s">
        <v>21</v>
      </c>
      <c r="I338" s="4" t="s">
        <v>22</v>
      </c>
      <c r="J338" s="4" t="s">
        <v>22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5" x14ac:dyDescent="0.2">
      <c r="A339" s="3" t="s">
        <v>488</v>
      </c>
      <c r="B339" s="3">
        <v>9.6999999999999993</v>
      </c>
      <c r="C339" s="4" t="s">
        <v>493</v>
      </c>
      <c r="D339" s="17">
        <v>44644</v>
      </c>
      <c r="E339" s="4">
        <v>2021</v>
      </c>
      <c r="F339" s="4" t="s">
        <v>13</v>
      </c>
      <c r="G339" s="4" t="s">
        <v>17</v>
      </c>
      <c r="H339" s="4" t="s">
        <v>21</v>
      </c>
      <c r="I339" s="4" t="s">
        <v>22</v>
      </c>
      <c r="J339" s="4" t="s">
        <v>22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5" x14ac:dyDescent="0.2">
      <c r="A340" s="3" t="s">
        <v>488</v>
      </c>
      <c r="B340" s="3">
        <v>9.9</v>
      </c>
      <c r="C340" s="4" t="s">
        <v>494</v>
      </c>
      <c r="D340" s="17">
        <v>44644</v>
      </c>
      <c r="E340" s="4">
        <v>2021</v>
      </c>
      <c r="F340" s="4" t="s">
        <v>13</v>
      </c>
      <c r="G340" s="4" t="s">
        <v>17</v>
      </c>
      <c r="H340" s="4" t="s">
        <v>21</v>
      </c>
      <c r="I340" s="4" t="s">
        <v>22</v>
      </c>
      <c r="J340" s="4" t="s">
        <v>22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5" x14ac:dyDescent="0.2">
      <c r="A341" s="3" t="s">
        <v>488</v>
      </c>
      <c r="B341" s="3">
        <v>9.1</v>
      </c>
      <c r="C341" s="4" t="s">
        <v>495</v>
      </c>
      <c r="D341" s="17">
        <v>44644</v>
      </c>
      <c r="E341" s="4">
        <v>2021</v>
      </c>
      <c r="F341" s="4" t="s">
        <v>104</v>
      </c>
      <c r="G341" s="4" t="s">
        <v>17</v>
      </c>
      <c r="H341" s="4" t="s">
        <v>21</v>
      </c>
      <c r="I341" s="4" t="s">
        <v>22</v>
      </c>
      <c r="J341" s="4" t="s">
        <v>22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5" x14ac:dyDescent="0.2">
      <c r="A342" s="3" t="s">
        <v>488</v>
      </c>
      <c r="B342" s="3">
        <v>9.1199999999999992</v>
      </c>
      <c r="C342" s="4" t="s">
        <v>496</v>
      </c>
      <c r="D342" s="17">
        <v>44644</v>
      </c>
      <c r="E342" s="4">
        <v>2021</v>
      </c>
      <c r="F342" s="4" t="s">
        <v>13</v>
      </c>
      <c r="G342" s="4" t="s">
        <v>14</v>
      </c>
      <c r="H342" s="20" t="s">
        <v>497</v>
      </c>
      <c r="I342" s="4" t="s">
        <v>32</v>
      </c>
      <c r="J342" s="4" t="s">
        <v>78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5" x14ac:dyDescent="0.2">
      <c r="A343" s="3" t="s">
        <v>488</v>
      </c>
      <c r="B343" s="3">
        <v>9.14</v>
      </c>
      <c r="C343" s="4" t="s">
        <v>498</v>
      </c>
      <c r="D343" s="17">
        <v>44644</v>
      </c>
      <c r="E343" s="4"/>
      <c r="F343" s="4"/>
      <c r="G343" s="4" t="s">
        <v>17</v>
      </c>
      <c r="H343" s="4" t="s">
        <v>21</v>
      </c>
      <c r="I343" s="4" t="s">
        <v>22</v>
      </c>
      <c r="J343" s="4" t="s">
        <v>22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5" x14ac:dyDescent="0.2">
      <c r="A344" s="3" t="s">
        <v>488</v>
      </c>
      <c r="B344" s="3">
        <v>9.15</v>
      </c>
      <c r="C344" s="4" t="s">
        <v>499</v>
      </c>
      <c r="D344" s="17">
        <v>44644</v>
      </c>
      <c r="E344" s="4">
        <v>2021</v>
      </c>
      <c r="F344" s="4" t="s">
        <v>104</v>
      </c>
      <c r="G344" s="4" t="s">
        <v>14</v>
      </c>
      <c r="H344" s="20" t="s">
        <v>500</v>
      </c>
      <c r="I344" s="4" t="s">
        <v>45</v>
      </c>
      <c r="J344" s="4" t="s">
        <v>26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5" x14ac:dyDescent="0.2">
      <c r="A345" s="3" t="s">
        <v>501</v>
      </c>
      <c r="B345" s="3">
        <v>10.1</v>
      </c>
      <c r="C345" s="4" t="s">
        <v>502</v>
      </c>
      <c r="D345" s="17">
        <v>44644</v>
      </c>
      <c r="E345" s="4">
        <v>2021</v>
      </c>
      <c r="F345" s="4" t="s">
        <v>104</v>
      </c>
      <c r="G345" s="4" t="s">
        <v>17</v>
      </c>
      <c r="H345" s="4" t="s">
        <v>21</v>
      </c>
      <c r="I345" s="4" t="s">
        <v>22</v>
      </c>
      <c r="J345" s="4" t="s">
        <v>22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5" x14ac:dyDescent="0.2">
      <c r="A346" s="3" t="s">
        <v>501</v>
      </c>
      <c r="B346" s="3">
        <v>10.199999999999999</v>
      </c>
      <c r="C346" s="4" t="s">
        <v>503</v>
      </c>
      <c r="D346" s="17">
        <v>44644</v>
      </c>
      <c r="E346" s="4">
        <v>2021</v>
      </c>
      <c r="F346" s="4" t="s">
        <v>13</v>
      </c>
      <c r="G346" s="4" t="s">
        <v>17</v>
      </c>
      <c r="H346" s="4" t="s">
        <v>21</v>
      </c>
      <c r="I346" s="4" t="s">
        <v>22</v>
      </c>
      <c r="J346" s="4" t="s">
        <v>22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5" x14ac:dyDescent="0.2">
      <c r="A347" s="3" t="s">
        <v>501</v>
      </c>
      <c r="B347" s="3">
        <v>10.3</v>
      </c>
      <c r="C347" s="4" t="s">
        <v>504</v>
      </c>
      <c r="D347" s="17">
        <v>44644</v>
      </c>
      <c r="E347" s="4">
        <v>2022</v>
      </c>
      <c r="F347" s="4" t="s">
        <v>65</v>
      </c>
      <c r="G347" s="4" t="s">
        <v>14</v>
      </c>
      <c r="H347" s="20" t="s">
        <v>505</v>
      </c>
      <c r="I347" s="4" t="s">
        <v>45</v>
      </c>
      <c r="J347" s="4" t="s">
        <v>26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5" x14ac:dyDescent="0.2">
      <c r="A348" s="3" t="s">
        <v>501</v>
      </c>
      <c r="B348" s="3">
        <v>10.4</v>
      </c>
      <c r="C348" s="4" t="s">
        <v>506</v>
      </c>
      <c r="D348" s="17">
        <v>44644</v>
      </c>
      <c r="E348" s="4">
        <v>2022</v>
      </c>
      <c r="F348" s="4" t="s">
        <v>507</v>
      </c>
      <c r="G348" s="4" t="s">
        <v>14</v>
      </c>
      <c r="H348" s="21" t="s">
        <v>508</v>
      </c>
      <c r="I348" s="4" t="s">
        <v>45</v>
      </c>
      <c r="J348" s="4" t="s">
        <v>26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5" x14ac:dyDescent="0.2">
      <c r="A349" s="3" t="s">
        <v>501</v>
      </c>
      <c r="B349" s="3">
        <v>10.5</v>
      </c>
      <c r="C349" s="4" t="s">
        <v>509</v>
      </c>
      <c r="D349" s="17">
        <v>44644</v>
      </c>
      <c r="E349" s="4">
        <v>2022</v>
      </c>
      <c r="F349" s="4" t="s">
        <v>65</v>
      </c>
      <c r="G349" s="4" t="s">
        <v>14</v>
      </c>
      <c r="H349" s="21" t="s">
        <v>510</v>
      </c>
      <c r="I349" s="4" t="s">
        <v>45</v>
      </c>
      <c r="J349" s="4" t="s">
        <v>26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5" x14ac:dyDescent="0.2">
      <c r="A350" s="3" t="s">
        <v>501</v>
      </c>
      <c r="B350" s="3">
        <v>10.6</v>
      </c>
      <c r="C350" s="4" t="s">
        <v>511</v>
      </c>
      <c r="D350" s="17">
        <v>44644</v>
      </c>
      <c r="E350" s="4">
        <v>2022</v>
      </c>
      <c r="F350" s="4" t="s">
        <v>65</v>
      </c>
      <c r="G350" s="4" t="s">
        <v>17</v>
      </c>
      <c r="H350" s="4" t="s">
        <v>21</v>
      </c>
      <c r="I350" s="4" t="s">
        <v>22</v>
      </c>
      <c r="J350" s="4" t="s">
        <v>22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5" x14ac:dyDescent="0.2">
      <c r="A351" s="3" t="s">
        <v>501</v>
      </c>
      <c r="B351" s="3">
        <v>10.8</v>
      </c>
      <c r="C351" s="4" t="s">
        <v>512</v>
      </c>
      <c r="D351" s="17">
        <v>44644</v>
      </c>
      <c r="E351" s="4">
        <v>2022</v>
      </c>
      <c r="F351" s="4" t="s">
        <v>69</v>
      </c>
      <c r="G351" s="4" t="s">
        <v>14</v>
      </c>
      <c r="H351" s="20" t="s">
        <v>513</v>
      </c>
      <c r="I351" s="4" t="s">
        <v>17</v>
      </c>
      <c r="J351" s="4" t="s">
        <v>18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5" x14ac:dyDescent="0.2">
      <c r="A352" s="3" t="s">
        <v>501</v>
      </c>
      <c r="B352" s="3">
        <v>10.9</v>
      </c>
      <c r="C352" s="4" t="s">
        <v>514</v>
      </c>
      <c r="D352" s="17">
        <v>44644</v>
      </c>
      <c r="E352" s="4">
        <v>2022</v>
      </c>
      <c r="F352" s="4" t="s">
        <v>65</v>
      </c>
      <c r="G352" s="4" t="s">
        <v>14</v>
      </c>
      <c r="H352" s="20" t="s">
        <v>70</v>
      </c>
      <c r="I352" s="4" t="s">
        <v>45</v>
      </c>
      <c r="J352" s="4" t="s">
        <v>71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5" x14ac:dyDescent="0.2">
      <c r="A353" s="3" t="s">
        <v>501</v>
      </c>
      <c r="B353" s="3">
        <v>10.1</v>
      </c>
      <c r="C353" s="4" t="s">
        <v>515</v>
      </c>
      <c r="D353" s="17">
        <v>44644</v>
      </c>
      <c r="E353" s="4">
        <v>2022</v>
      </c>
      <c r="F353" s="4" t="s">
        <v>65</v>
      </c>
      <c r="G353" s="4" t="s">
        <v>17</v>
      </c>
      <c r="H353" s="4" t="s">
        <v>21</v>
      </c>
      <c r="I353" s="4" t="s">
        <v>22</v>
      </c>
      <c r="J353" s="4" t="s">
        <v>22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5" x14ac:dyDescent="0.2">
      <c r="A354" s="3" t="s">
        <v>501</v>
      </c>
      <c r="B354" s="3">
        <v>10.11</v>
      </c>
      <c r="C354" s="4" t="s">
        <v>516</v>
      </c>
      <c r="D354" s="17">
        <v>44644</v>
      </c>
      <c r="E354" s="4">
        <v>2021</v>
      </c>
      <c r="F354" s="4" t="s">
        <v>124</v>
      </c>
      <c r="G354" s="4" t="s">
        <v>17</v>
      </c>
      <c r="H354" s="4" t="s">
        <v>21</v>
      </c>
      <c r="I354" s="4" t="s">
        <v>22</v>
      </c>
      <c r="J354" s="4" t="s">
        <v>22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5" x14ac:dyDescent="0.2">
      <c r="A355" s="3" t="s">
        <v>501</v>
      </c>
      <c r="B355" s="3">
        <v>10.119999999999999</v>
      </c>
      <c r="C355" s="4" t="s">
        <v>517</v>
      </c>
      <c r="D355" s="17">
        <v>44644</v>
      </c>
      <c r="E355" s="4"/>
      <c r="F355" s="4"/>
      <c r="G355" s="4" t="s">
        <v>17</v>
      </c>
      <c r="H355" s="4" t="s">
        <v>21</v>
      </c>
      <c r="I355" s="4" t="s">
        <v>22</v>
      </c>
      <c r="J355" s="4" t="s">
        <v>22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5" x14ac:dyDescent="0.2">
      <c r="A356" s="3" t="s">
        <v>501</v>
      </c>
      <c r="B356" s="3">
        <v>10.14</v>
      </c>
      <c r="C356" s="4" t="s">
        <v>518</v>
      </c>
      <c r="D356" s="17">
        <v>44644</v>
      </c>
      <c r="E356" s="4">
        <v>2022</v>
      </c>
      <c r="F356" s="4"/>
      <c r="G356" s="4" t="s">
        <v>17</v>
      </c>
      <c r="H356" s="4" t="s">
        <v>21</v>
      </c>
      <c r="I356" s="4" t="s">
        <v>22</v>
      </c>
      <c r="J356" s="4" t="s">
        <v>22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5" x14ac:dyDescent="0.2">
      <c r="A357" s="3" t="s">
        <v>501</v>
      </c>
      <c r="B357" s="3">
        <v>10.15</v>
      </c>
      <c r="C357" s="4" t="s">
        <v>519</v>
      </c>
      <c r="D357" s="17">
        <v>44644</v>
      </c>
      <c r="E357" s="4">
        <v>2022</v>
      </c>
      <c r="F357" s="4" t="s">
        <v>65</v>
      </c>
      <c r="G357" s="4" t="s">
        <v>17</v>
      </c>
      <c r="H357" s="4" t="s">
        <v>21</v>
      </c>
      <c r="I357" s="4" t="s">
        <v>22</v>
      </c>
      <c r="J357" s="4" t="s">
        <v>22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5" x14ac:dyDescent="0.2">
      <c r="A358" s="3" t="s">
        <v>501</v>
      </c>
      <c r="B358" s="3">
        <v>10.16</v>
      </c>
      <c r="C358" s="4" t="s">
        <v>520</v>
      </c>
      <c r="D358" s="17">
        <v>44644</v>
      </c>
      <c r="E358" s="4">
        <v>2022</v>
      </c>
      <c r="F358" s="4" t="s">
        <v>65</v>
      </c>
      <c r="G358" s="4" t="s">
        <v>17</v>
      </c>
      <c r="H358" s="4" t="s">
        <v>21</v>
      </c>
      <c r="I358" s="4" t="s">
        <v>22</v>
      </c>
      <c r="J358" s="4" t="s">
        <v>22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5" x14ac:dyDescent="0.2">
      <c r="A359" s="3" t="s">
        <v>501</v>
      </c>
      <c r="B359" s="3">
        <v>10.18</v>
      </c>
      <c r="C359" s="4" t="s">
        <v>521</v>
      </c>
      <c r="D359" s="17">
        <v>44644</v>
      </c>
      <c r="E359" s="4">
        <v>2021</v>
      </c>
      <c r="F359" s="4" t="s">
        <v>290</v>
      </c>
      <c r="G359" s="4" t="s">
        <v>17</v>
      </c>
      <c r="H359" s="4" t="s">
        <v>21</v>
      </c>
      <c r="I359" s="4" t="s">
        <v>22</v>
      </c>
      <c r="J359" s="4" t="s">
        <v>22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5" x14ac:dyDescent="0.2">
      <c r="A360" s="3" t="s">
        <v>501</v>
      </c>
      <c r="B360" s="3">
        <v>10.19</v>
      </c>
      <c r="C360" s="4" t="s">
        <v>522</v>
      </c>
      <c r="D360" s="17">
        <v>44644</v>
      </c>
      <c r="E360" s="4">
        <v>2022</v>
      </c>
      <c r="F360" s="4" t="s">
        <v>65</v>
      </c>
      <c r="G360" s="4" t="s">
        <v>14</v>
      </c>
      <c r="H360" s="20" t="s">
        <v>70</v>
      </c>
      <c r="I360" s="4" t="s">
        <v>45</v>
      </c>
      <c r="J360" s="4" t="s">
        <v>71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5" x14ac:dyDescent="0.2">
      <c r="A361" s="3" t="s">
        <v>501</v>
      </c>
      <c r="B361" s="3">
        <v>10.19</v>
      </c>
      <c r="C361" s="4" t="s">
        <v>522</v>
      </c>
      <c r="D361" s="17">
        <v>44644</v>
      </c>
      <c r="E361" s="4">
        <v>2022</v>
      </c>
      <c r="F361" s="4" t="s">
        <v>65</v>
      </c>
      <c r="G361" s="4" t="s">
        <v>14</v>
      </c>
      <c r="H361" s="20" t="s">
        <v>523</v>
      </c>
      <c r="I361" s="4" t="s">
        <v>17</v>
      </c>
      <c r="J361" s="4" t="s">
        <v>71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5" x14ac:dyDescent="0.2">
      <c r="A362" s="3" t="s">
        <v>501</v>
      </c>
      <c r="B362" s="3">
        <v>10.199999999999999</v>
      </c>
      <c r="C362" s="4" t="s">
        <v>524</v>
      </c>
      <c r="D362" s="17">
        <v>44644</v>
      </c>
      <c r="E362" s="4">
        <v>2022</v>
      </c>
      <c r="F362" s="4" t="s">
        <v>507</v>
      </c>
      <c r="G362" s="4" t="s">
        <v>14</v>
      </c>
      <c r="H362" s="21" t="s">
        <v>70</v>
      </c>
      <c r="I362" s="4" t="s">
        <v>45</v>
      </c>
      <c r="J362" s="4" t="s">
        <v>71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5" x14ac:dyDescent="0.2">
      <c r="A363" s="3" t="s">
        <v>501</v>
      </c>
      <c r="B363" s="3">
        <v>10.210000000000001</v>
      </c>
      <c r="C363" s="4" t="s">
        <v>525</v>
      </c>
      <c r="D363" s="17">
        <v>44644</v>
      </c>
      <c r="E363" s="4">
        <v>2022</v>
      </c>
      <c r="F363" s="4" t="s">
        <v>65</v>
      </c>
      <c r="G363" s="4" t="s">
        <v>14</v>
      </c>
      <c r="H363" s="20" t="s">
        <v>70</v>
      </c>
      <c r="I363" s="4" t="s">
        <v>45</v>
      </c>
      <c r="J363" s="4" t="s">
        <v>71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5" x14ac:dyDescent="0.2">
      <c r="A364" s="3" t="s">
        <v>501</v>
      </c>
      <c r="B364" s="3">
        <v>10.220000000000001</v>
      </c>
      <c r="C364" s="4" t="s">
        <v>526</v>
      </c>
      <c r="D364" s="17">
        <v>44644</v>
      </c>
      <c r="E364" s="4">
        <v>2022</v>
      </c>
      <c r="F364" s="4" t="s">
        <v>65</v>
      </c>
      <c r="G364" s="4" t="s">
        <v>17</v>
      </c>
      <c r="H364" s="4" t="s">
        <v>21</v>
      </c>
      <c r="I364" s="4" t="s">
        <v>22</v>
      </c>
      <c r="J364" s="4" t="s">
        <v>22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5" x14ac:dyDescent="0.2">
      <c r="A365" s="3" t="s">
        <v>501</v>
      </c>
      <c r="B365" s="3">
        <v>10.23</v>
      </c>
      <c r="C365" s="4" t="s">
        <v>527</v>
      </c>
      <c r="D365" s="17">
        <v>44644</v>
      </c>
      <c r="E365" s="4">
        <v>2022</v>
      </c>
      <c r="F365" s="4" t="s">
        <v>69</v>
      </c>
      <c r="G365" s="4" t="s">
        <v>17</v>
      </c>
      <c r="H365" s="4" t="s">
        <v>21</v>
      </c>
      <c r="I365" s="4" t="s">
        <v>22</v>
      </c>
      <c r="J365" s="4" t="s">
        <v>22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5" x14ac:dyDescent="0.2">
      <c r="A366" s="3" t="s">
        <v>501</v>
      </c>
      <c r="B366" s="3">
        <v>10.24</v>
      </c>
      <c r="C366" s="4" t="s">
        <v>528</v>
      </c>
      <c r="D366" s="17">
        <v>44644</v>
      </c>
      <c r="E366" s="4"/>
      <c r="F366" s="4"/>
      <c r="G366" s="4" t="s">
        <v>17</v>
      </c>
      <c r="H366" s="4" t="s">
        <v>21</v>
      </c>
      <c r="I366" s="4" t="s">
        <v>22</v>
      </c>
      <c r="J366" s="4" t="s">
        <v>22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5" x14ac:dyDescent="0.2">
      <c r="A367" s="3" t="s">
        <v>501</v>
      </c>
      <c r="B367" s="3">
        <v>10.25</v>
      </c>
      <c r="C367" s="4" t="s">
        <v>529</v>
      </c>
      <c r="D367" s="17">
        <v>44644</v>
      </c>
      <c r="E367" s="4">
        <v>2022</v>
      </c>
      <c r="F367" s="4" t="s">
        <v>69</v>
      </c>
      <c r="G367" s="4" t="s">
        <v>17</v>
      </c>
      <c r="H367" s="4" t="s">
        <v>21</v>
      </c>
      <c r="I367" s="4" t="s">
        <v>22</v>
      </c>
      <c r="J367" s="4" t="s">
        <v>22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5" x14ac:dyDescent="0.2">
      <c r="A368" s="3" t="s">
        <v>501</v>
      </c>
      <c r="B368" s="3">
        <v>10.26</v>
      </c>
      <c r="C368" s="4" t="s">
        <v>530</v>
      </c>
      <c r="D368" s="17">
        <v>44644</v>
      </c>
      <c r="E368" s="4">
        <v>2022</v>
      </c>
      <c r="F368" s="4" t="s">
        <v>65</v>
      </c>
      <c r="G368" s="4" t="s">
        <v>14</v>
      </c>
      <c r="H368" s="20" t="s">
        <v>531</v>
      </c>
      <c r="I368" s="4" t="s">
        <v>17</v>
      </c>
      <c r="J368" s="4" t="s">
        <v>18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5" x14ac:dyDescent="0.2">
      <c r="A369" s="3" t="s">
        <v>501</v>
      </c>
      <c r="B369" s="3">
        <v>10.27</v>
      </c>
      <c r="C369" s="4" t="s">
        <v>532</v>
      </c>
      <c r="D369" s="17">
        <v>44644</v>
      </c>
      <c r="E369" s="4">
        <v>2022</v>
      </c>
      <c r="F369" s="4" t="s">
        <v>65</v>
      </c>
      <c r="G369" s="4" t="s">
        <v>17</v>
      </c>
      <c r="H369" s="4" t="s">
        <v>21</v>
      </c>
      <c r="I369" s="4" t="s">
        <v>22</v>
      </c>
      <c r="J369" s="4" t="s">
        <v>22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5" x14ac:dyDescent="0.2">
      <c r="A370" s="3" t="s">
        <v>501</v>
      </c>
      <c r="B370" s="3">
        <v>10.28</v>
      </c>
      <c r="C370" s="4" t="s">
        <v>533</v>
      </c>
      <c r="D370" s="17">
        <v>44644</v>
      </c>
      <c r="E370" s="4">
        <v>2022</v>
      </c>
      <c r="F370" s="4" t="s">
        <v>65</v>
      </c>
      <c r="G370" s="4" t="s">
        <v>14</v>
      </c>
      <c r="H370" s="20" t="s">
        <v>534</v>
      </c>
      <c r="I370" s="4" t="s">
        <v>32</v>
      </c>
      <c r="J370" s="4" t="s">
        <v>18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5" x14ac:dyDescent="0.2">
      <c r="A371" s="3" t="s">
        <v>501</v>
      </c>
      <c r="B371" s="3">
        <v>10.28</v>
      </c>
      <c r="C371" s="4" t="s">
        <v>533</v>
      </c>
      <c r="D371" s="17">
        <v>44644</v>
      </c>
      <c r="E371" s="4">
        <v>2022</v>
      </c>
      <c r="F371" s="4" t="s">
        <v>65</v>
      </c>
      <c r="G371" s="4" t="s">
        <v>14</v>
      </c>
      <c r="H371" s="20" t="s">
        <v>535</v>
      </c>
      <c r="I371" s="4" t="s">
        <v>32</v>
      </c>
      <c r="J371" s="4" t="s">
        <v>18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5" x14ac:dyDescent="0.2">
      <c r="A372" s="3" t="s">
        <v>501</v>
      </c>
      <c r="B372" s="3">
        <v>10.28</v>
      </c>
      <c r="C372" s="4" t="s">
        <v>533</v>
      </c>
      <c r="D372" s="17">
        <v>44644</v>
      </c>
      <c r="E372" s="4">
        <v>2022</v>
      </c>
      <c r="F372" s="4" t="s">
        <v>65</v>
      </c>
      <c r="G372" s="4" t="s">
        <v>14</v>
      </c>
      <c r="H372" s="20" t="s">
        <v>536</v>
      </c>
      <c r="I372" s="4" t="s">
        <v>17</v>
      </c>
      <c r="J372" s="4" t="s">
        <v>18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5" x14ac:dyDescent="0.2">
      <c r="A373" s="3" t="s">
        <v>501</v>
      </c>
      <c r="B373" s="3">
        <v>10.28</v>
      </c>
      <c r="C373" s="4" t="s">
        <v>533</v>
      </c>
      <c r="D373" s="17">
        <v>44644</v>
      </c>
      <c r="E373" s="4">
        <v>2022</v>
      </c>
      <c r="F373" s="4" t="s">
        <v>65</v>
      </c>
      <c r="G373" s="4" t="s">
        <v>14</v>
      </c>
      <c r="H373" s="20" t="s">
        <v>537</v>
      </c>
      <c r="I373" s="4" t="s">
        <v>17</v>
      </c>
      <c r="J373" s="4" t="s">
        <v>18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5" x14ac:dyDescent="0.2">
      <c r="A374" s="3" t="s">
        <v>501</v>
      </c>
      <c r="B374" s="3">
        <v>10.28</v>
      </c>
      <c r="C374" s="4" t="s">
        <v>533</v>
      </c>
      <c r="D374" s="17">
        <v>44644</v>
      </c>
      <c r="E374" s="4">
        <v>2022</v>
      </c>
      <c r="F374" s="4" t="s">
        <v>65</v>
      </c>
      <c r="G374" s="4" t="s">
        <v>14</v>
      </c>
      <c r="H374" s="20" t="s">
        <v>538</v>
      </c>
      <c r="I374" s="4" t="s">
        <v>32</v>
      </c>
      <c r="J374" s="4" t="s">
        <v>18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5" x14ac:dyDescent="0.2">
      <c r="A375" s="3" t="s">
        <v>501</v>
      </c>
      <c r="B375" s="3">
        <v>10.28</v>
      </c>
      <c r="C375" s="4" t="s">
        <v>533</v>
      </c>
      <c r="D375" s="17">
        <v>44644</v>
      </c>
      <c r="E375" s="4">
        <v>2022</v>
      </c>
      <c r="F375" s="4" t="s">
        <v>65</v>
      </c>
      <c r="G375" s="4" t="s">
        <v>14</v>
      </c>
      <c r="H375" s="20" t="s">
        <v>539</v>
      </c>
      <c r="I375" s="4" t="s">
        <v>32</v>
      </c>
      <c r="J375" s="4" t="s">
        <v>18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5" x14ac:dyDescent="0.2">
      <c r="A376" s="3" t="s">
        <v>501</v>
      </c>
      <c r="B376" s="3">
        <v>10.28</v>
      </c>
      <c r="C376" s="4" t="s">
        <v>533</v>
      </c>
      <c r="D376" s="17">
        <v>44644</v>
      </c>
      <c r="E376" s="4">
        <v>2022</v>
      </c>
      <c r="F376" s="4" t="s">
        <v>65</v>
      </c>
      <c r="G376" s="4" t="s">
        <v>14</v>
      </c>
      <c r="H376" s="20" t="s">
        <v>540</v>
      </c>
      <c r="I376" s="4" t="s">
        <v>32</v>
      </c>
      <c r="J376" s="4" t="s">
        <v>18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5" x14ac:dyDescent="0.2">
      <c r="A377" s="3" t="s">
        <v>501</v>
      </c>
      <c r="B377" s="3">
        <v>10.28</v>
      </c>
      <c r="C377" s="4" t="s">
        <v>533</v>
      </c>
      <c r="D377" s="17">
        <v>44644</v>
      </c>
      <c r="E377" s="4">
        <v>2022</v>
      </c>
      <c r="F377" s="4" t="s">
        <v>65</v>
      </c>
      <c r="G377" s="4" t="s">
        <v>14</v>
      </c>
      <c r="H377" s="20" t="s">
        <v>541</v>
      </c>
      <c r="I377" s="4" t="s">
        <v>32</v>
      </c>
      <c r="J377" s="4" t="s">
        <v>18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5" x14ac:dyDescent="0.2">
      <c r="A378" s="3" t="s">
        <v>501</v>
      </c>
      <c r="B378" s="3">
        <v>10.28</v>
      </c>
      <c r="C378" s="4" t="s">
        <v>533</v>
      </c>
      <c r="D378" s="17">
        <v>44644</v>
      </c>
      <c r="E378" s="4">
        <v>2022</v>
      </c>
      <c r="F378" s="4" t="s">
        <v>65</v>
      </c>
      <c r="G378" s="4" t="s">
        <v>14</v>
      </c>
      <c r="H378" s="20" t="s">
        <v>542</v>
      </c>
      <c r="I378" s="4" t="s">
        <v>32</v>
      </c>
      <c r="J378" s="4" t="s">
        <v>18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5" x14ac:dyDescent="0.2">
      <c r="A379" s="3" t="s">
        <v>501</v>
      </c>
      <c r="B379" s="3">
        <v>10.28</v>
      </c>
      <c r="C379" s="4" t="s">
        <v>533</v>
      </c>
      <c r="D379" s="17">
        <v>44644</v>
      </c>
      <c r="E379" s="4">
        <v>2022</v>
      </c>
      <c r="F379" s="4" t="s">
        <v>65</v>
      </c>
      <c r="G379" s="4" t="s">
        <v>14</v>
      </c>
      <c r="H379" s="20" t="s">
        <v>543</v>
      </c>
      <c r="I379" s="4" t="s">
        <v>32</v>
      </c>
      <c r="J379" s="4" t="s">
        <v>18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5" x14ac:dyDescent="0.2">
      <c r="A380" s="3" t="s">
        <v>501</v>
      </c>
      <c r="B380" s="3">
        <v>10.28</v>
      </c>
      <c r="C380" s="4" t="s">
        <v>533</v>
      </c>
      <c r="D380" s="17">
        <v>44644</v>
      </c>
      <c r="E380" s="4">
        <v>2022</v>
      </c>
      <c r="F380" s="4" t="s">
        <v>65</v>
      </c>
      <c r="G380" s="4" t="s">
        <v>14</v>
      </c>
      <c r="H380" s="20" t="s">
        <v>544</v>
      </c>
      <c r="I380" s="4" t="s">
        <v>32</v>
      </c>
      <c r="J380" s="4" t="s">
        <v>18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5" x14ac:dyDescent="0.2">
      <c r="A381" s="3" t="s">
        <v>501</v>
      </c>
      <c r="B381" s="3">
        <v>10.28</v>
      </c>
      <c r="C381" s="4" t="s">
        <v>533</v>
      </c>
      <c r="D381" s="17">
        <v>44644</v>
      </c>
      <c r="E381" s="4">
        <v>2022</v>
      </c>
      <c r="F381" s="4" t="s">
        <v>65</v>
      </c>
      <c r="G381" s="4" t="s">
        <v>14</v>
      </c>
      <c r="H381" s="20" t="s">
        <v>545</v>
      </c>
      <c r="I381" s="4" t="s">
        <v>32</v>
      </c>
      <c r="J381" s="4" t="s">
        <v>18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5" x14ac:dyDescent="0.2">
      <c r="A382" s="3" t="s">
        <v>501</v>
      </c>
      <c r="B382" s="3">
        <v>10.28</v>
      </c>
      <c r="C382" s="4" t="s">
        <v>533</v>
      </c>
      <c r="D382" s="17">
        <v>44644</v>
      </c>
      <c r="E382" s="4">
        <v>2022</v>
      </c>
      <c r="F382" s="4" t="s">
        <v>65</v>
      </c>
      <c r="G382" s="4" t="s">
        <v>14</v>
      </c>
      <c r="H382" s="20" t="s">
        <v>546</v>
      </c>
      <c r="I382" s="4" t="s">
        <v>32</v>
      </c>
      <c r="J382" s="4" t="s">
        <v>18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5" x14ac:dyDescent="0.2">
      <c r="A383" s="3" t="s">
        <v>501</v>
      </c>
      <c r="B383" s="3">
        <v>10.28</v>
      </c>
      <c r="C383" s="4" t="s">
        <v>533</v>
      </c>
      <c r="D383" s="17">
        <v>44644</v>
      </c>
      <c r="E383" s="4">
        <v>2022</v>
      </c>
      <c r="F383" s="4" t="s">
        <v>65</v>
      </c>
      <c r="G383" s="4" t="s">
        <v>14</v>
      </c>
      <c r="H383" s="21" t="s">
        <v>547</v>
      </c>
      <c r="I383" s="4" t="s">
        <v>32</v>
      </c>
      <c r="J383" s="4" t="s">
        <v>18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5" x14ac:dyDescent="0.2">
      <c r="A384" s="3" t="s">
        <v>501</v>
      </c>
      <c r="B384" s="3">
        <v>10.31</v>
      </c>
      <c r="C384" s="4" t="s">
        <v>548</v>
      </c>
      <c r="D384" s="5">
        <v>44634</v>
      </c>
      <c r="E384" s="4">
        <v>2022</v>
      </c>
      <c r="F384" s="4" t="s">
        <v>69</v>
      </c>
      <c r="G384" s="4" t="s">
        <v>17</v>
      </c>
      <c r="H384" s="4" t="s">
        <v>21</v>
      </c>
      <c r="I384" s="4" t="s">
        <v>22</v>
      </c>
      <c r="J384" s="4" t="s">
        <v>22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5" x14ac:dyDescent="0.2">
      <c r="A385" s="3" t="s">
        <v>501</v>
      </c>
      <c r="B385" s="3">
        <v>10.33</v>
      </c>
      <c r="C385" s="4" t="s">
        <v>549</v>
      </c>
      <c r="D385" s="5">
        <v>44634</v>
      </c>
      <c r="E385" s="4">
        <v>2022</v>
      </c>
      <c r="F385" s="4" t="s">
        <v>69</v>
      </c>
      <c r="G385" s="4" t="s">
        <v>17</v>
      </c>
      <c r="H385" s="4" t="s">
        <v>21</v>
      </c>
      <c r="I385" s="4" t="s">
        <v>22</v>
      </c>
      <c r="J385" s="4" t="s">
        <v>22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5" x14ac:dyDescent="0.2">
      <c r="A386" s="3" t="s">
        <v>501</v>
      </c>
      <c r="B386" s="3">
        <v>10.34</v>
      </c>
      <c r="C386" s="4" t="s">
        <v>550</v>
      </c>
      <c r="D386" s="5">
        <v>44634</v>
      </c>
      <c r="E386" s="4">
        <v>2022</v>
      </c>
      <c r="F386" s="4"/>
      <c r="G386" s="4" t="s">
        <v>17</v>
      </c>
      <c r="H386" s="4" t="s">
        <v>21</v>
      </c>
      <c r="I386" s="4" t="s">
        <v>22</v>
      </c>
      <c r="J386" s="4" t="s">
        <v>22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5" x14ac:dyDescent="0.2">
      <c r="A387" s="3" t="s">
        <v>501</v>
      </c>
      <c r="B387" s="3">
        <v>10.35</v>
      </c>
      <c r="C387" s="4" t="s">
        <v>551</v>
      </c>
      <c r="D387" s="5">
        <v>44634</v>
      </c>
      <c r="E387" s="4">
        <v>2022</v>
      </c>
      <c r="F387" s="4"/>
      <c r="G387" s="4" t="s">
        <v>17</v>
      </c>
      <c r="H387" s="4" t="s">
        <v>21</v>
      </c>
      <c r="I387" s="4" t="s">
        <v>22</v>
      </c>
      <c r="J387" s="4" t="s">
        <v>22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5" x14ac:dyDescent="0.2">
      <c r="A388" s="3" t="s">
        <v>501</v>
      </c>
      <c r="B388" s="3">
        <v>10.35</v>
      </c>
      <c r="C388" s="4" t="s">
        <v>552</v>
      </c>
      <c r="D388" s="5">
        <v>44620</v>
      </c>
      <c r="E388" s="4">
        <v>2022</v>
      </c>
      <c r="F388" s="4"/>
      <c r="G388" s="4" t="s">
        <v>17</v>
      </c>
      <c r="H388" s="4" t="s">
        <v>21</v>
      </c>
      <c r="I388" s="4" t="s">
        <v>22</v>
      </c>
      <c r="J388" s="4" t="s">
        <v>22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5" x14ac:dyDescent="0.2">
      <c r="A389" s="3" t="s">
        <v>553</v>
      </c>
      <c r="B389" s="3">
        <v>11.1</v>
      </c>
      <c r="C389" s="4" t="s">
        <v>554</v>
      </c>
      <c r="D389" s="17">
        <v>44637</v>
      </c>
      <c r="E389" s="4">
        <v>2021</v>
      </c>
      <c r="F389" s="4" t="s">
        <v>13</v>
      </c>
      <c r="G389" s="4" t="s">
        <v>14</v>
      </c>
      <c r="H389" s="11" t="s">
        <v>555</v>
      </c>
      <c r="I389" s="4" t="s">
        <v>17</v>
      </c>
      <c r="J389" s="4" t="s">
        <v>18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5" x14ac:dyDescent="0.2">
      <c r="A390" s="3" t="s">
        <v>553</v>
      </c>
      <c r="B390" s="3">
        <v>11.2</v>
      </c>
      <c r="C390" s="4" t="s">
        <v>556</v>
      </c>
      <c r="D390" s="17">
        <v>44637</v>
      </c>
      <c r="E390" s="4">
        <v>2022</v>
      </c>
      <c r="F390" s="4" t="s">
        <v>69</v>
      </c>
      <c r="G390" s="4" t="s">
        <v>17</v>
      </c>
      <c r="H390" s="4" t="s">
        <v>21</v>
      </c>
      <c r="I390" s="4" t="s">
        <v>22</v>
      </c>
      <c r="J390" s="4" t="s">
        <v>22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5" x14ac:dyDescent="0.2">
      <c r="A391" s="3" t="s">
        <v>553</v>
      </c>
      <c r="B391" s="3">
        <v>11.2</v>
      </c>
      <c r="C391" s="4" t="s">
        <v>556</v>
      </c>
      <c r="D391" s="17">
        <v>44637</v>
      </c>
      <c r="E391" s="4">
        <v>2022</v>
      </c>
      <c r="F391" s="4" t="s">
        <v>65</v>
      </c>
      <c r="G391" s="4" t="s">
        <v>17</v>
      </c>
      <c r="H391" s="4" t="s">
        <v>21</v>
      </c>
      <c r="I391" s="4" t="s">
        <v>22</v>
      </c>
      <c r="J391" s="4" t="s">
        <v>22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5" x14ac:dyDescent="0.2">
      <c r="A392" s="3" t="s">
        <v>553</v>
      </c>
      <c r="B392" s="3">
        <v>11.3</v>
      </c>
      <c r="C392" s="4" t="s">
        <v>557</v>
      </c>
      <c r="D392" s="17">
        <v>44637</v>
      </c>
      <c r="E392" s="4">
        <v>2020</v>
      </c>
      <c r="F392" s="4" t="s">
        <v>65</v>
      </c>
      <c r="G392" s="4" t="s">
        <v>14</v>
      </c>
      <c r="H392" s="21" t="s">
        <v>558</v>
      </c>
      <c r="I392" s="4" t="s">
        <v>17</v>
      </c>
      <c r="J392" s="4" t="s">
        <v>108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5" x14ac:dyDescent="0.2">
      <c r="A393" s="3" t="s">
        <v>553</v>
      </c>
      <c r="B393" s="3">
        <v>11.4</v>
      </c>
      <c r="C393" s="4" t="s">
        <v>559</v>
      </c>
      <c r="D393" s="17">
        <v>44637</v>
      </c>
      <c r="E393" s="4">
        <v>2022</v>
      </c>
      <c r="F393" s="4" t="s">
        <v>69</v>
      </c>
      <c r="G393" s="4" t="s">
        <v>17</v>
      </c>
      <c r="H393" s="4" t="s">
        <v>21</v>
      </c>
      <c r="I393" s="4" t="s">
        <v>22</v>
      </c>
      <c r="J393" s="4" t="s">
        <v>22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5" x14ac:dyDescent="0.2">
      <c r="A394" s="3" t="s">
        <v>553</v>
      </c>
      <c r="B394" s="3">
        <v>11.5</v>
      </c>
      <c r="C394" s="4" t="s">
        <v>560</v>
      </c>
      <c r="D394" s="17">
        <v>44637</v>
      </c>
      <c r="E394" s="4"/>
      <c r="F394" s="4"/>
      <c r="G394" s="4" t="s">
        <v>17</v>
      </c>
      <c r="H394" s="4" t="s">
        <v>21</v>
      </c>
      <c r="I394" s="4" t="s">
        <v>22</v>
      </c>
      <c r="J394" s="4" t="s">
        <v>22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5" x14ac:dyDescent="0.2">
      <c r="A395" s="3" t="s">
        <v>553</v>
      </c>
      <c r="B395" s="22">
        <v>11.6</v>
      </c>
      <c r="C395" s="4" t="s">
        <v>561</v>
      </c>
      <c r="D395" s="5">
        <v>44634</v>
      </c>
      <c r="E395" s="4">
        <v>2020</v>
      </c>
      <c r="F395" s="4"/>
      <c r="G395" s="4" t="s">
        <v>14</v>
      </c>
      <c r="H395" s="11" t="s">
        <v>562</v>
      </c>
      <c r="I395" s="4" t="s">
        <v>17</v>
      </c>
      <c r="J395" s="4" t="s">
        <v>108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5" x14ac:dyDescent="0.2">
      <c r="A396" s="3" t="s">
        <v>553</v>
      </c>
      <c r="B396" s="3">
        <v>11.7</v>
      </c>
      <c r="C396" s="4" t="s">
        <v>563</v>
      </c>
      <c r="D396" s="5">
        <v>44634</v>
      </c>
      <c r="E396" s="4"/>
      <c r="F396" s="4"/>
      <c r="G396" s="4" t="s">
        <v>17</v>
      </c>
      <c r="H396" s="4" t="s">
        <v>21</v>
      </c>
      <c r="I396" s="4" t="s">
        <v>22</v>
      </c>
      <c r="J396" s="4" t="s">
        <v>22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5" x14ac:dyDescent="0.2">
      <c r="A397" s="3" t="s">
        <v>553</v>
      </c>
      <c r="B397" s="3">
        <v>11.8</v>
      </c>
      <c r="C397" s="4" t="s">
        <v>564</v>
      </c>
      <c r="D397" s="5">
        <v>44624</v>
      </c>
      <c r="E397" s="4">
        <v>2022</v>
      </c>
      <c r="F397" s="4" t="s">
        <v>69</v>
      </c>
      <c r="G397" s="4" t="s">
        <v>17</v>
      </c>
      <c r="H397" s="4" t="s">
        <v>21</v>
      </c>
      <c r="I397" s="4" t="s">
        <v>22</v>
      </c>
      <c r="J397" s="4" t="s">
        <v>22</v>
      </c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</row>
    <row r="398" spans="1:27" ht="15" x14ac:dyDescent="0.2">
      <c r="A398" s="3" t="s">
        <v>553</v>
      </c>
      <c r="B398" s="3">
        <v>11.9</v>
      </c>
      <c r="C398" s="4" t="s">
        <v>565</v>
      </c>
      <c r="D398" s="5">
        <v>44624</v>
      </c>
      <c r="E398" s="4">
        <v>2021</v>
      </c>
      <c r="F398" s="4" t="s">
        <v>13</v>
      </c>
      <c r="G398" s="4" t="s">
        <v>17</v>
      </c>
      <c r="H398" s="4" t="s">
        <v>21</v>
      </c>
      <c r="I398" s="4" t="s">
        <v>22</v>
      </c>
      <c r="J398" s="4" t="s">
        <v>22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5" x14ac:dyDescent="0.2">
      <c r="A399" s="3" t="s">
        <v>553</v>
      </c>
      <c r="B399" s="24">
        <v>11.1</v>
      </c>
      <c r="C399" s="4" t="s">
        <v>566</v>
      </c>
      <c r="D399" s="5">
        <v>44624</v>
      </c>
      <c r="E399" s="4">
        <v>2022</v>
      </c>
      <c r="F399" s="4" t="s">
        <v>69</v>
      </c>
      <c r="G399" s="4" t="s">
        <v>14</v>
      </c>
      <c r="H399" s="11" t="s">
        <v>567</v>
      </c>
      <c r="I399" s="4" t="s">
        <v>17</v>
      </c>
      <c r="J399" s="4" t="s">
        <v>18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5" x14ac:dyDescent="0.2">
      <c r="A400" s="3" t="s">
        <v>553</v>
      </c>
      <c r="B400" s="3">
        <v>11.11</v>
      </c>
      <c r="C400" s="4" t="s">
        <v>568</v>
      </c>
      <c r="D400" s="5">
        <v>44624</v>
      </c>
      <c r="E400" s="4"/>
      <c r="F400" s="4"/>
      <c r="G400" s="4" t="s">
        <v>17</v>
      </c>
      <c r="H400" s="4" t="s">
        <v>21</v>
      </c>
      <c r="I400" s="4" t="s">
        <v>22</v>
      </c>
      <c r="J400" s="4" t="s">
        <v>22</v>
      </c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</row>
    <row r="401" spans="1:27" ht="15" x14ac:dyDescent="0.2">
      <c r="A401" s="3" t="s">
        <v>553</v>
      </c>
      <c r="B401" s="3">
        <v>11.12</v>
      </c>
      <c r="C401" s="4" t="s">
        <v>569</v>
      </c>
      <c r="D401" s="5">
        <v>44624</v>
      </c>
      <c r="E401" s="4">
        <v>2020</v>
      </c>
      <c r="F401" s="4" t="s">
        <v>570</v>
      </c>
      <c r="G401" s="4" t="s">
        <v>17</v>
      </c>
      <c r="H401" s="4" t="s">
        <v>21</v>
      </c>
      <c r="I401" s="4" t="s">
        <v>22</v>
      </c>
      <c r="J401" s="4" t="s">
        <v>22</v>
      </c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</row>
    <row r="402" spans="1:27" ht="15" x14ac:dyDescent="0.2">
      <c r="A402" s="3" t="s">
        <v>553</v>
      </c>
      <c r="B402" s="3">
        <v>11.14</v>
      </c>
      <c r="C402" s="4" t="s">
        <v>571</v>
      </c>
      <c r="D402" s="5">
        <v>44624</v>
      </c>
      <c r="E402" s="4">
        <v>2021</v>
      </c>
      <c r="F402" s="4" t="s">
        <v>572</v>
      </c>
      <c r="G402" s="4" t="s">
        <v>17</v>
      </c>
      <c r="H402" s="4" t="s">
        <v>21</v>
      </c>
      <c r="I402" s="4" t="s">
        <v>22</v>
      </c>
      <c r="J402" s="4" t="s">
        <v>22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5" x14ac:dyDescent="0.2">
      <c r="A403" s="3" t="s">
        <v>553</v>
      </c>
      <c r="B403" s="3">
        <v>11.15</v>
      </c>
      <c r="C403" s="4" t="s">
        <v>573</v>
      </c>
      <c r="D403" s="5">
        <v>44620</v>
      </c>
      <c r="E403" s="4">
        <v>2020</v>
      </c>
      <c r="F403" s="4" t="s">
        <v>13</v>
      </c>
      <c r="G403" s="4" t="s">
        <v>14</v>
      </c>
      <c r="H403" s="11" t="s">
        <v>574</v>
      </c>
      <c r="I403" s="4" t="s">
        <v>17</v>
      </c>
      <c r="J403" s="4" t="s">
        <v>108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5" x14ac:dyDescent="0.2">
      <c r="A404" s="3" t="s">
        <v>553</v>
      </c>
      <c r="B404" s="3">
        <v>11.16</v>
      </c>
      <c r="C404" s="4" t="s">
        <v>575</v>
      </c>
      <c r="D404" s="5">
        <v>44637</v>
      </c>
      <c r="E404" s="4"/>
      <c r="F404" s="4"/>
      <c r="G404" s="4" t="s">
        <v>17</v>
      </c>
      <c r="H404" s="4" t="s">
        <v>21</v>
      </c>
      <c r="I404" s="4" t="s">
        <v>22</v>
      </c>
      <c r="J404" s="4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5" x14ac:dyDescent="0.2">
      <c r="A405" s="3" t="s">
        <v>553</v>
      </c>
      <c r="B405" s="3">
        <v>11.17</v>
      </c>
      <c r="C405" s="4" t="s">
        <v>576</v>
      </c>
      <c r="D405" s="5">
        <v>44620</v>
      </c>
      <c r="E405" s="4">
        <v>2022</v>
      </c>
      <c r="F405" s="4" t="s">
        <v>69</v>
      </c>
      <c r="G405" s="4" t="s">
        <v>17</v>
      </c>
      <c r="H405" s="4" t="s">
        <v>21</v>
      </c>
      <c r="I405" s="4" t="s">
        <v>22</v>
      </c>
      <c r="J405" s="4" t="s">
        <v>22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5" x14ac:dyDescent="0.2">
      <c r="A406" s="3" t="s">
        <v>553</v>
      </c>
      <c r="B406" s="3">
        <v>11.18</v>
      </c>
      <c r="C406" s="4" t="s">
        <v>577</v>
      </c>
      <c r="D406" s="5">
        <v>44620</v>
      </c>
      <c r="E406" s="4">
        <v>2021</v>
      </c>
      <c r="F406" s="4" t="s">
        <v>29</v>
      </c>
      <c r="G406" s="4" t="s">
        <v>17</v>
      </c>
      <c r="H406" s="4" t="s">
        <v>21</v>
      </c>
      <c r="I406" s="4" t="s">
        <v>22</v>
      </c>
      <c r="J406" s="4" t="s">
        <v>22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5" x14ac:dyDescent="0.2">
      <c r="A407" s="3" t="s">
        <v>553</v>
      </c>
      <c r="B407" s="3">
        <v>11.19</v>
      </c>
      <c r="C407" s="4" t="s">
        <v>578</v>
      </c>
      <c r="D407" s="25">
        <v>44620</v>
      </c>
      <c r="E407" s="4">
        <v>2022</v>
      </c>
      <c r="F407" s="4"/>
      <c r="G407" s="4" t="s">
        <v>17</v>
      </c>
      <c r="H407" s="4" t="s">
        <v>21</v>
      </c>
      <c r="I407" s="4" t="s">
        <v>22</v>
      </c>
      <c r="J407" s="4" t="s">
        <v>22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5" x14ac:dyDescent="0.2">
      <c r="A408" s="3" t="s">
        <v>553</v>
      </c>
      <c r="B408" s="3">
        <v>11.2</v>
      </c>
      <c r="C408" s="4" t="s">
        <v>579</v>
      </c>
      <c r="D408" s="25">
        <v>44620</v>
      </c>
      <c r="E408" s="4">
        <v>2021</v>
      </c>
      <c r="F408" s="4" t="s">
        <v>69</v>
      </c>
      <c r="G408" s="4" t="s">
        <v>14</v>
      </c>
      <c r="H408" s="11" t="s">
        <v>580</v>
      </c>
      <c r="I408" s="4" t="s">
        <v>17</v>
      </c>
      <c r="J408" s="4" t="s">
        <v>26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5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5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5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5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5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5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5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5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5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5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5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5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5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5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5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5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5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5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5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5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5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5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5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5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5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5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5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5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5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5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5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5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5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5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5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5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5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5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5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5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5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5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5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5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5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5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5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5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5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5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5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5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5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5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5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5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5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5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5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5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5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5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5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5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5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5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5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5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5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5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5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5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5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5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5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5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5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5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5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5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5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5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5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5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5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5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5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5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5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5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5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5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5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5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5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5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5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5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5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5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5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5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5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5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5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5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5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5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5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5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5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5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5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5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5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5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5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5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5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5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5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5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5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5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5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5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5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</sheetData>
  <customSheetViews>
    <customSheetView guid="{888E9D5E-D2FA-4D93-8246-6AE487F88F15}" filter="1" showAutoFilter="1">
      <pageMargins left="0.7" right="0.7" top="0.75" bottom="0.75" header="0.3" footer="0.3"/>
      <autoFilter ref="A2:AE408" xr:uid="{0922AD34-F414-4DEF-82F3-5935BD09B77D}">
        <filterColumn colId="0">
          <filters>
            <filter val="Fideicomisos"/>
          </filters>
        </filterColumn>
        <filterColumn colId="6">
          <filters>
            <filter val="No"/>
          </filters>
        </filterColumn>
      </autoFilter>
    </customSheetView>
    <customSheetView guid="{179865B5-454E-4BE1-AEDA-C98204F20AD4}" filter="1" showAutoFilter="1">
      <pageMargins left="0.7" right="0.7" top="0.75" bottom="0.75" header="0.3" footer="0.3"/>
      <autoFilter ref="B2:AE408" xr:uid="{E26231F3-75B6-414A-A2BD-ECA82C8DFC6C}"/>
    </customSheetView>
    <customSheetView guid="{5C051269-58B6-46FF-954C-5990734A6C0A}" filter="1" showAutoFilter="1">
      <pageMargins left="0.7" right="0.7" top="0.75" bottom="0.75" header="0.3" footer="0.3"/>
      <autoFilter ref="A2:AE408" xr:uid="{855F57C0-DD6B-42A5-BE96-24632055C76B}">
        <filterColumn colId="10">
          <filters>
            <filter val="no"/>
            <filter val="Sí"/>
          </filters>
        </filterColumn>
      </autoFilter>
    </customSheetView>
    <customSheetView guid="{AA110495-D5BD-414F-A383-1B75E3329A7F}" filter="1" showAutoFilter="1">
      <pageMargins left="0.7" right="0.7" top="0.75" bottom="0.75" header="0.3" footer="0.3"/>
      <autoFilter ref="A2:AE408" xr:uid="{5CB6CD03-042F-4349-BDFC-F035BCA13BB0}">
        <filterColumn colId="6">
          <filters>
            <filter val="Sí"/>
          </filters>
        </filterColumn>
        <filterColumn colId="10">
          <filters>
            <filter val="No"/>
            <filter val="No aplica"/>
          </filters>
        </filterColumn>
        <filterColumn colId="11">
          <filters>
            <filter val="La práctica es de dificil comprensión"/>
            <filter val="La práctica es una obligación de transparencia"/>
            <filter val="La práctica no genera conocimiento público util"/>
            <filter val="La práctica no se encontraba disponible"/>
            <filter val="otro"/>
          </filters>
        </filterColumn>
      </autoFilter>
    </customSheetView>
    <customSheetView guid="{968BDB1D-CF1A-4BD6-AC3C-677374A8E035}" filter="1" showAutoFilter="1">
      <pageMargins left="0.7" right="0.7" top="0.75" bottom="0.75" header="0.3" footer="0.3"/>
      <autoFilter ref="B2:M408" xr:uid="{3B7FD516-B90C-43BF-B85A-D6ED48EE1F79}"/>
    </customSheetView>
    <customSheetView guid="{FA9A044F-1CCC-4F4D-823B-9A06028FE200}" filter="1" showAutoFilter="1">
      <pageMargins left="0.7" right="0.7" top="0.75" bottom="0.75" header="0.3" footer="0.3"/>
      <autoFilter ref="B2:AE408" xr:uid="{424200E3-804E-40CE-80C7-EAAC4D5DF2F9}">
        <filterColumn colId="9">
          <filters>
            <filter val="no"/>
            <filter val="Sí"/>
          </filters>
        </filterColumn>
      </autoFilter>
    </customSheetView>
    <customSheetView guid="{D72A60E8-A64A-4476-BA2C-724AEB7D4B62}" filter="1" showAutoFilter="1">
      <pageMargins left="0.7" right="0.7" top="0.75" bottom="0.75" header="0.3" footer="0.3"/>
      <autoFilter ref="A2:AE408" xr:uid="{2F5B77CE-BF66-41A4-858D-C3CD37B0188D}"/>
    </customSheetView>
    <customSheetView guid="{04441B3C-020B-4193-8AAE-23E3E4D88C2D}" filter="1" showAutoFilter="1">
      <pageMargins left="0.7" right="0.7" top="0.75" bottom="0.75" header="0.3" footer="0.3"/>
      <autoFilter ref="A2:AE408" xr:uid="{51759DA6-C75E-49D8-809C-CBB147CD7B63}">
        <filterColumn colId="6">
          <filters>
            <filter val="Sí"/>
          </filters>
        </filterColumn>
        <filterColumn colId="10">
          <filters>
            <filter val="No"/>
            <filter val="No aplica"/>
          </filters>
        </filterColumn>
        <filterColumn colId="11">
          <filters>
            <filter val="La práctica es de dificil comprensión"/>
            <filter val="La práctica es una obligación de transparencia"/>
            <filter val="La práctica no genera conocimiento público util"/>
            <filter val="La práctica no se encontraba disponible"/>
            <filter val="No aplica"/>
            <filter val="otro"/>
          </filters>
        </filterColumn>
      </autoFilter>
    </customSheetView>
  </customSheetViews>
  <mergeCells count="1">
    <mergeCell ref="A1:J1"/>
  </mergeCells>
  <conditionalFormatting sqref="B395">
    <cfRule type="notContainsBlanks" dxfId="1" priority="1">
      <formula>LEN(TRIM(B395))&gt;0</formula>
    </cfRule>
  </conditionalFormatting>
  <hyperlinks>
    <hyperlink ref="H3" r:id="rId1" xr:uid="{00000000-0004-0000-0000-000000000000}"/>
    <hyperlink ref="H5" r:id="rId2" xr:uid="{00000000-0004-0000-0000-000001000000}"/>
    <hyperlink ref="H6" r:id="rId3" xr:uid="{00000000-0004-0000-0000-000002000000}"/>
    <hyperlink ref="H7" r:id="rId4" xr:uid="{00000000-0004-0000-0000-000003000000}"/>
    <hyperlink ref="H8" r:id="rId5" xr:uid="{00000000-0004-0000-0000-000004000000}"/>
    <hyperlink ref="H9" r:id="rId6" xr:uid="{00000000-0004-0000-0000-000005000000}"/>
    <hyperlink ref="H10" r:id="rId7" xr:uid="{00000000-0004-0000-0000-000006000000}"/>
    <hyperlink ref="H11" r:id="rId8" xr:uid="{00000000-0004-0000-0000-000007000000}"/>
    <hyperlink ref="H12" r:id="rId9" xr:uid="{00000000-0004-0000-0000-000008000000}"/>
    <hyperlink ref="H13" r:id="rId10" xr:uid="{00000000-0004-0000-0000-000009000000}"/>
    <hyperlink ref="H14" r:id="rId11" xr:uid="{00000000-0004-0000-0000-00000A000000}"/>
    <hyperlink ref="H15" r:id="rId12" xr:uid="{00000000-0004-0000-0000-00000B000000}"/>
    <hyperlink ref="H16" r:id="rId13" xr:uid="{00000000-0004-0000-0000-00000C000000}"/>
    <hyperlink ref="H17" r:id="rId14" xr:uid="{00000000-0004-0000-0000-00000D000000}"/>
    <hyperlink ref="H18" r:id="rId15" xr:uid="{00000000-0004-0000-0000-00000E000000}"/>
    <hyperlink ref="H19" r:id="rId16" xr:uid="{00000000-0004-0000-0000-00000F000000}"/>
    <hyperlink ref="H20" r:id="rId17" xr:uid="{00000000-0004-0000-0000-000010000000}"/>
    <hyperlink ref="H21" r:id="rId18" xr:uid="{00000000-0004-0000-0000-000011000000}"/>
    <hyperlink ref="H22" r:id="rId19" xr:uid="{00000000-0004-0000-0000-000012000000}"/>
    <hyperlink ref="H23" r:id="rId20" xr:uid="{00000000-0004-0000-0000-000013000000}"/>
    <hyperlink ref="H24" r:id="rId21" xr:uid="{00000000-0004-0000-0000-000014000000}"/>
    <hyperlink ref="H25" r:id="rId22" xr:uid="{00000000-0004-0000-0000-000015000000}"/>
    <hyperlink ref="H26" r:id="rId23" xr:uid="{00000000-0004-0000-0000-000016000000}"/>
    <hyperlink ref="H27" r:id="rId24" xr:uid="{00000000-0004-0000-0000-000017000000}"/>
    <hyperlink ref="H28" r:id="rId25" xr:uid="{00000000-0004-0000-0000-000018000000}"/>
    <hyperlink ref="H29" r:id="rId26" xr:uid="{00000000-0004-0000-0000-000019000000}"/>
    <hyperlink ref="H30" r:id="rId27" xr:uid="{00000000-0004-0000-0000-00001A000000}"/>
    <hyperlink ref="H31" r:id="rId28" xr:uid="{00000000-0004-0000-0000-00001B000000}"/>
    <hyperlink ref="H32" r:id="rId29" xr:uid="{00000000-0004-0000-0000-00001C000000}"/>
    <hyperlink ref="H33" r:id="rId30" xr:uid="{00000000-0004-0000-0000-00001D000000}"/>
    <hyperlink ref="H34" r:id="rId31" xr:uid="{00000000-0004-0000-0000-00001E000000}"/>
    <hyperlink ref="H35" r:id="rId32" xr:uid="{00000000-0004-0000-0000-00001F000000}"/>
    <hyperlink ref="H36" r:id="rId33" xr:uid="{00000000-0004-0000-0000-000020000000}"/>
    <hyperlink ref="H37" r:id="rId34" xr:uid="{00000000-0004-0000-0000-000021000000}"/>
    <hyperlink ref="H38" r:id="rId35" xr:uid="{00000000-0004-0000-0000-000022000000}"/>
    <hyperlink ref="H39" r:id="rId36" xr:uid="{00000000-0004-0000-0000-000023000000}"/>
    <hyperlink ref="H40" r:id="rId37" xr:uid="{00000000-0004-0000-0000-000024000000}"/>
    <hyperlink ref="H41" r:id="rId38" xr:uid="{00000000-0004-0000-0000-000025000000}"/>
    <hyperlink ref="H42" r:id="rId39" xr:uid="{00000000-0004-0000-0000-000026000000}"/>
    <hyperlink ref="H43" r:id="rId40" xr:uid="{00000000-0004-0000-0000-000027000000}"/>
    <hyperlink ref="H44" r:id="rId41" xr:uid="{00000000-0004-0000-0000-000028000000}"/>
    <hyperlink ref="H45" r:id="rId42" xr:uid="{00000000-0004-0000-0000-000029000000}"/>
    <hyperlink ref="H46" r:id="rId43" xr:uid="{00000000-0004-0000-0000-00002A000000}"/>
    <hyperlink ref="H47" r:id="rId44" xr:uid="{00000000-0004-0000-0000-00002B000000}"/>
    <hyperlink ref="H48" r:id="rId45" xr:uid="{00000000-0004-0000-0000-00002C000000}"/>
    <hyperlink ref="H49" r:id="rId46" xr:uid="{00000000-0004-0000-0000-00002D000000}"/>
    <hyperlink ref="H50" r:id="rId47" xr:uid="{00000000-0004-0000-0000-00002E000000}"/>
    <hyperlink ref="H51" r:id="rId48" xr:uid="{00000000-0004-0000-0000-00002F000000}"/>
    <hyperlink ref="H55" r:id="rId49" xr:uid="{00000000-0004-0000-0000-000030000000}"/>
    <hyperlink ref="H56" r:id="rId50" xr:uid="{00000000-0004-0000-0000-000031000000}"/>
    <hyperlink ref="H57" r:id="rId51" xr:uid="{00000000-0004-0000-0000-000032000000}"/>
    <hyperlink ref="H58" r:id="rId52" xr:uid="{00000000-0004-0000-0000-000033000000}"/>
    <hyperlink ref="H59" r:id="rId53" xr:uid="{00000000-0004-0000-0000-000034000000}"/>
    <hyperlink ref="H60" r:id="rId54" xr:uid="{00000000-0004-0000-0000-000035000000}"/>
    <hyperlink ref="H61" r:id="rId55" xr:uid="{00000000-0004-0000-0000-000036000000}"/>
    <hyperlink ref="H62" r:id="rId56" xr:uid="{00000000-0004-0000-0000-000037000000}"/>
    <hyperlink ref="H63" r:id="rId57" xr:uid="{00000000-0004-0000-0000-000038000000}"/>
    <hyperlink ref="H64" r:id="rId58" xr:uid="{00000000-0004-0000-0000-000039000000}"/>
    <hyperlink ref="H65" r:id="rId59" xr:uid="{00000000-0004-0000-0000-00003A000000}"/>
    <hyperlink ref="H66" r:id="rId60" xr:uid="{00000000-0004-0000-0000-00003B000000}"/>
    <hyperlink ref="H67" r:id="rId61" xr:uid="{00000000-0004-0000-0000-00003C000000}"/>
    <hyperlink ref="H68" r:id="rId62" xr:uid="{00000000-0004-0000-0000-00003D000000}"/>
    <hyperlink ref="H69" r:id="rId63" xr:uid="{00000000-0004-0000-0000-00003E000000}"/>
    <hyperlink ref="H70" r:id="rId64" xr:uid="{00000000-0004-0000-0000-00003F000000}"/>
    <hyperlink ref="H71" r:id="rId65" xr:uid="{00000000-0004-0000-0000-000040000000}"/>
    <hyperlink ref="H72" r:id="rId66" xr:uid="{00000000-0004-0000-0000-000041000000}"/>
    <hyperlink ref="H73" r:id="rId67" xr:uid="{00000000-0004-0000-0000-000042000000}"/>
    <hyperlink ref="H74" r:id="rId68" xr:uid="{00000000-0004-0000-0000-000043000000}"/>
    <hyperlink ref="H75" r:id="rId69" xr:uid="{00000000-0004-0000-0000-000044000000}"/>
    <hyperlink ref="H76" r:id="rId70" xr:uid="{00000000-0004-0000-0000-000045000000}"/>
    <hyperlink ref="H77" r:id="rId71" xr:uid="{00000000-0004-0000-0000-000046000000}"/>
    <hyperlink ref="H78" r:id="rId72" xr:uid="{00000000-0004-0000-0000-000047000000}"/>
    <hyperlink ref="H82" r:id="rId73" xr:uid="{00000000-0004-0000-0000-000048000000}"/>
    <hyperlink ref="H90" r:id="rId74" xr:uid="{00000000-0004-0000-0000-000049000000}"/>
    <hyperlink ref="H100" r:id="rId75" xr:uid="{00000000-0004-0000-0000-00004A000000}"/>
    <hyperlink ref="H101" r:id="rId76" xr:uid="{00000000-0004-0000-0000-00004B000000}"/>
    <hyperlink ref="H102" r:id="rId77" xr:uid="{00000000-0004-0000-0000-00004C000000}"/>
    <hyperlink ref="H103" r:id="rId78" xr:uid="{00000000-0004-0000-0000-00004D000000}"/>
    <hyperlink ref="H104" r:id="rId79" xr:uid="{00000000-0004-0000-0000-00004E000000}"/>
    <hyperlink ref="H105" r:id="rId80" xr:uid="{00000000-0004-0000-0000-00004F000000}"/>
    <hyperlink ref="H106" r:id="rId81" xr:uid="{00000000-0004-0000-0000-000050000000}"/>
    <hyperlink ref="H108" r:id="rId82" xr:uid="{00000000-0004-0000-0000-000051000000}"/>
    <hyperlink ref="H109" r:id="rId83" xr:uid="{00000000-0004-0000-0000-000052000000}"/>
    <hyperlink ref="H112" r:id="rId84" xr:uid="{00000000-0004-0000-0000-000053000000}"/>
    <hyperlink ref="H113" r:id="rId85" xr:uid="{00000000-0004-0000-0000-000054000000}"/>
    <hyperlink ref="H114" r:id="rId86" xr:uid="{00000000-0004-0000-0000-000055000000}"/>
    <hyperlink ref="H117" r:id="rId87" xr:uid="{00000000-0004-0000-0000-000056000000}"/>
    <hyperlink ref="H119" r:id="rId88" xr:uid="{00000000-0004-0000-0000-000057000000}"/>
    <hyperlink ref="H121" r:id="rId89" xr:uid="{00000000-0004-0000-0000-000058000000}"/>
    <hyperlink ref="H122" r:id="rId90" xr:uid="{00000000-0004-0000-0000-000059000000}"/>
    <hyperlink ref="H123" r:id="rId91" xr:uid="{00000000-0004-0000-0000-00005A000000}"/>
    <hyperlink ref="H124" r:id="rId92" xr:uid="{00000000-0004-0000-0000-00005B000000}"/>
    <hyperlink ref="H125" r:id="rId93" xr:uid="{00000000-0004-0000-0000-00005C000000}"/>
    <hyperlink ref="H126" r:id="rId94" xr:uid="{00000000-0004-0000-0000-00005D000000}"/>
    <hyperlink ref="H129" r:id="rId95" xr:uid="{00000000-0004-0000-0000-00005E000000}"/>
    <hyperlink ref="H130" r:id="rId96" xr:uid="{00000000-0004-0000-0000-00005F000000}"/>
    <hyperlink ref="H131" r:id="rId97" xr:uid="{00000000-0004-0000-0000-000060000000}"/>
    <hyperlink ref="H132" r:id="rId98" xr:uid="{00000000-0004-0000-0000-000061000000}"/>
    <hyperlink ref="H133" r:id="rId99" xr:uid="{00000000-0004-0000-0000-000062000000}"/>
    <hyperlink ref="H136" r:id="rId100" xr:uid="{00000000-0004-0000-0000-000063000000}"/>
    <hyperlink ref="H138" r:id="rId101" xr:uid="{00000000-0004-0000-0000-000064000000}"/>
    <hyperlink ref="H139" r:id="rId102" xr:uid="{00000000-0004-0000-0000-000065000000}"/>
    <hyperlink ref="H140" r:id="rId103" xr:uid="{00000000-0004-0000-0000-000066000000}"/>
    <hyperlink ref="H141" r:id="rId104" xr:uid="{00000000-0004-0000-0000-000067000000}"/>
    <hyperlink ref="H142" r:id="rId105" xr:uid="{00000000-0004-0000-0000-000068000000}"/>
    <hyperlink ref="H143" r:id="rId106" xr:uid="{00000000-0004-0000-0000-000069000000}"/>
    <hyperlink ref="H144" r:id="rId107" xr:uid="{00000000-0004-0000-0000-00006A000000}"/>
    <hyperlink ref="H145" r:id="rId108" xr:uid="{00000000-0004-0000-0000-00006B000000}"/>
    <hyperlink ref="H146" r:id="rId109" xr:uid="{00000000-0004-0000-0000-00006C000000}"/>
    <hyperlink ref="H147" r:id="rId110" xr:uid="{00000000-0004-0000-0000-00006D000000}"/>
    <hyperlink ref="H148" r:id="rId111" xr:uid="{00000000-0004-0000-0000-00006E000000}"/>
    <hyperlink ref="H149" r:id="rId112" xr:uid="{00000000-0004-0000-0000-00006F000000}"/>
    <hyperlink ref="H150" r:id="rId113" xr:uid="{00000000-0004-0000-0000-000070000000}"/>
    <hyperlink ref="H151" r:id="rId114" xr:uid="{00000000-0004-0000-0000-000071000000}"/>
    <hyperlink ref="H152" r:id="rId115" xr:uid="{00000000-0004-0000-0000-000072000000}"/>
    <hyperlink ref="H153" r:id="rId116" xr:uid="{00000000-0004-0000-0000-000073000000}"/>
    <hyperlink ref="H155" r:id="rId117" xr:uid="{00000000-0004-0000-0000-000074000000}"/>
    <hyperlink ref="H160" r:id="rId118" xr:uid="{00000000-0004-0000-0000-000075000000}"/>
    <hyperlink ref="H161" r:id="rId119" xr:uid="{00000000-0004-0000-0000-000076000000}"/>
    <hyperlink ref="H164" r:id="rId120" xr:uid="{00000000-0004-0000-0000-000077000000}"/>
    <hyperlink ref="H165" r:id="rId121" xr:uid="{00000000-0004-0000-0000-000078000000}"/>
    <hyperlink ref="H166" r:id="rId122" xr:uid="{00000000-0004-0000-0000-000079000000}"/>
    <hyperlink ref="H167" r:id="rId123" xr:uid="{00000000-0004-0000-0000-00007A000000}"/>
    <hyperlink ref="H168" r:id="rId124" xr:uid="{00000000-0004-0000-0000-00007B000000}"/>
    <hyperlink ref="H169" r:id="rId125" xr:uid="{00000000-0004-0000-0000-00007C000000}"/>
    <hyperlink ref="H170" r:id="rId126" xr:uid="{00000000-0004-0000-0000-00007D000000}"/>
    <hyperlink ref="H171" r:id="rId127" xr:uid="{00000000-0004-0000-0000-00007E000000}"/>
    <hyperlink ref="H172" r:id="rId128" xr:uid="{00000000-0004-0000-0000-00007F000000}"/>
    <hyperlink ref="H173" r:id="rId129" xr:uid="{00000000-0004-0000-0000-000080000000}"/>
    <hyperlink ref="H174" r:id="rId130" xr:uid="{00000000-0004-0000-0000-000081000000}"/>
    <hyperlink ref="H175" r:id="rId131" xr:uid="{00000000-0004-0000-0000-000082000000}"/>
    <hyperlink ref="H176" r:id="rId132" xr:uid="{00000000-0004-0000-0000-000083000000}"/>
    <hyperlink ref="H177" r:id="rId133" xr:uid="{00000000-0004-0000-0000-000084000000}"/>
    <hyperlink ref="H178" r:id="rId134" xr:uid="{00000000-0004-0000-0000-000085000000}"/>
    <hyperlink ref="H179" r:id="rId135" xr:uid="{00000000-0004-0000-0000-000086000000}"/>
    <hyperlink ref="H180" r:id="rId136" xr:uid="{00000000-0004-0000-0000-000087000000}"/>
    <hyperlink ref="H181" r:id="rId137" xr:uid="{00000000-0004-0000-0000-000088000000}"/>
    <hyperlink ref="H182" r:id="rId138" xr:uid="{00000000-0004-0000-0000-000089000000}"/>
    <hyperlink ref="H184" r:id="rId139" xr:uid="{00000000-0004-0000-0000-00008A000000}"/>
    <hyperlink ref="H186" r:id="rId140" xr:uid="{00000000-0004-0000-0000-00008B000000}"/>
    <hyperlink ref="H189" r:id="rId141" xr:uid="{00000000-0004-0000-0000-00008C000000}"/>
    <hyperlink ref="H190" r:id="rId142" xr:uid="{00000000-0004-0000-0000-00008D000000}"/>
    <hyperlink ref="H191" r:id="rId143" xr:uid="{00000000-0004-0000-0000-00008E000000}"/>
    <hyperlink ref="H192" r:id="rId144" xr:uid="{00000000-0004-0000-0000-00008F000000}"/>
    <hyperlink ref="H193" r:id="rId145" xr:uid="{00000000-0004-0000-0000-000090000000}"/>
    <hyperlink ref="H197" r:id="rId146" xr:uid="{00000000-0004-0000-0000-000091000000}"/>
    <hyperlink ref="H198" r:id="rId147" xr:uid="{00000000-0004-0000-0000-000092000000}"/>
    <hyperlink ref="H199" r:id="rId148" xr:uid="{00000000-0004-0000-0000-000093000000}"/>
    <hyperlink ref="H205" r:id="rId149" xr:uid="{00000000-0004-0000-0000-000094000000}"/>
    <hyperlink ref="H206" r:id="rId150" xr:uid="{00000000-0004-0000-0000-000095000000}"/>
    <hyperlink ref="H215" r:id="rId151" xr:uid="{00000000-0004-0000-0000-000096000000}"/>
    <hyperlink ref="H216" r:id="rId152" xr:uid="{00000000-0004-0000-0000-000097000000}"/>
    <hyperlink ref="H217" r:id="rId153" xr:uid="{00000000-0004-0000-0000-000098000000}"/>
    <hyperlink ref="H218" r:id="rId154" xr:uid="{00000000-0004-0000-0000-000099000000}"/>
    <hyperlink ref="H219" r:id="rId155" xr:uid="{00000000-0004-0000-0000-00009A000000}"/>
    <hyperlink ref="H220" r:id="rId156" xr:uid="{00000000-0004-0000-0000-00009B000000}"/>
    <hyperlink ref="H221" r:id="rId157" xr:uid="{00000000-0004-0000-0000-00009C000000}"/>
    <hyperlink ref="H233" r:id="rId158" xr:uid="{00000000-0004-0000-0000-00009D000000}"/>
    <hyperlink ref="H235" r:id="rId159" location="uno" xr:uid="{00000000-0004-0000-0000-00009E000000}"/>
    <hyperlink ref="H236" r:id="rId160" xr:uid="{00000000-0004-0000-0000-00009F000000}"/>
    <hyperlink ref="H237" r:id="rId161" location="dos" xr:uid="{00000000-0004-0000-0000-0000A0000000}"/>
    <hyperlink ref="H238" r:id="rId162" xr:uid="{00000000-0004-0000-0000-0000A1000000}"/>
    <hyperlink ref="H239" r:id="rId163" xr:uid="{00000000-0004-0000-0000-0000A2000000}"/>
    <hyperlink ref="H240" r:id="rId164" xr:uid="{00000000-0004-0000-0000-0000A3000000}"/>
    <hyperlink ref="H241" r:id="rId165" xr:uid="{00000000-0004-0000-0000-0000A4000000}"/>
    <hyperlink ref="H242" r:id="rId166" xr:uid="{00000000-0004-0000-0000-0000A5000000}"/>
    <hyperlink ref="H243" r:id="rId167" xr:uid="{00000000-0004-0000-0000-0000A6000000}"/>
    <hyperlink ref="H244" r:id="rId168" xr:uid="{00000000-0004-0000-0000-0000A7000000}"/>
    <hyperlink ref="H245" r:id="rId169" xr:uid="{00000000-0004-0000-0000-0000A8000000}"/>
    <hyperlink ref="H246" r:id="rId170" xr:uid="{00000000-0004-0000-0000-0000A9000000}"/>
    <hyperlink ref="H247" r:id="rId171" xr:uid="{00000000-0004-0000-0000-0000AA000000}"/>
    <hyperlink ref="H248" r:id="rId172" xr:uid="{00000000-0004-0000-0000-0000AB000000}"/>
    <hyperlink ref="H249" r:id="rId173" xr:uid="{00000000-0004-0000-0000-0000AC000000}"/>
    <hyperlink ref="H250" r:id="rId174" xr:uid="{00000000-0004-0000-0000-0000AD000000}"/>
    <hyperlink ref="H251" r:id="rId175" xr:uid="{00000000-0004-0000-0000-0000AE000000}"/>
    <hyperlink ref="H252" r:id="rId176" xr:uid="{00000000-0004-0000-0000-0000AF000000}"/>
    <hyperlink ref="H254" r:id="rId177" xr:uid="{00000000-0004-0000-0000-0000B0000000}"/>
    <hyperlink ref="H255" r:id="rId178" xr:uid="{00000000-0004-0000-0000-0000B1000000}"/>
    <hyperlink ref="H256" r:id="rId179" xr:uid="{00000000-0004-0000-0000-0000B2000000}"/>
    <hyperlink ref="H257" r:id="rId180" xr:uid="{00000000-0004-0000-0000-0000B3000000}"/>
    <hyperlink ref="H258" r:id="rId181" xr:uid="{00000000-0004-0000-0000-0000B4000000}"/>
    <hyperlink ref="H259" r:id="rId182" xr:uid="{00000000-0004-0000-0000-0000B5000000}"/>
    <hyperlink ref="H260" r:id="rId183" xr:uid="{00000000-0004-0000-0000-0000B6000000}"/>
    <hyperlink ref="H261" r:id="rId184" xr:uid="{00000000-0004-0000-0000-0000B7000000}"/>
    <hyperlink ref="H262" r:id="rId185" xr:uid="{00000000-0004-0000-0000-0000B8000000}"/>
    <hyperlink ref="H263" r:id="rId186" xr:uid="{00000000-0004-0000-0000-0000B9000000}"/>
    <hyperlink ref="H264" r:id="rId187" xr:uid="{00000000-0004-0000-0000-0000BA000000}"/>
    <hyperlink ref="H265" r:id="rId188" xr:uid="{00000000-0004-0000-0000-0000BB000000}"/>
    <hyperlink ref="H266" r:id="rId189" xr:uid="{00000000-0004-0000-0000-0000BC000000}"/>
    <hyperlink ref="H268" r:id="rId190" xr:uid="{00000000-0004-0000-0000-0000BD000000}"/>
    <hyperlink ref="H269" r:id="rId191" xr:uid="{00000000-0004-0000-0000-0000BE000000}"/>
    <hyperlink ref="H270" r:id="rId192" xr:uid="{00000000-0004-0000-0000-0000BF000000}"/>
    <hyperlink ref="H271" r:id="rId193" xr:uid="{00000000-0004-0000-0000-0000C0000000}"/>
    <hyperlink ref="H272" r:id="rId194" xr:uid="{00000000-0004-0000-0000-0000C1000000}"/>
    <hyperlink ref="H273" r:id="rId195" xr:uid="{00000000-0004-0000-0000-0000C2000000}"/>
    <hyperlink ref="H274" r:id="rId196" xr:uid="{00000000-0004-0000-0000-0000C3000000}"/>
    <hyperlink ref="H275" r:id="rId197" xr:uid="{00000000-0004-0000-0000-0000C4000000}"/>
    <hyperlink ref="H276" r:id="rId198" xr:uid="{00000000-0004-0000-0000-0000C5000000}"/>
    <hyperlink ref="H277" r:id="rId199" xr:uid="{00000000-0004-0000-0000-0000C6000000}"/>
    <hyperlink ref="H278" r:id="rId200" xr:uid="{00000000-0004-0000-0000-0000C7000000}"/>
    <hyperlink ref="H279" r:id="rId201" xr:uid="{00000000-0004-0000-0000-0000C8000000}"/>
    <hyperlink ref="H280" r:id="rId202" xr:uid="{00000000-0004-0000-0000-0000C9000000}"/>
    <hyperlink ref="H281" r:id="rId203" xr:uid="{00000000-0004-0000-0000-0000CA000000}"/>
    <hyperlink ref="H282" r:id="rId204" xr:uid="{00000000-0004-0000-0000-0000CB000000}"/>
    <hyperlink ref="H283" r:id="rId205" xr:uid="{00000000-0004-0000-0000-0000CC000000}"/>
    <hyperlink ref="H284" r:id="rId206" xr:uid="{00000000-0004-0000-0000-0000CD000000}"/>
    <hyperlink ref="H285" r:id="rId207" xr:uid="{00000000-0004-0000-0000-0000CE000000}"/>
    <hyperlink ref="H286" r:id="rId208" xr:uid="{00000000-0004-0000-0000-0000CF000000}"/>
    <hyperlink ref="H287" r:id="rId209" xr:uid="{00000000-0004-0000-0000-0000D0000000}"/>
    <hyperlink ref="H289" r:id="rId210" xr:uid="{00000000-0004-0000-0000-0000D1000000}"/>
    <hyperlink ref="H291" r:id="rId211" xr:uid="{00000000-0004-0000-0000-0000D2000000}"/>
    <hyperlink ref="H292" r:id="rId212" xr:uid="{00000000-0004-0000-0000-0000D3000000}"/>
    <hyperlink ref="H293" r:id="rId213" xr:uid="{00000000-0004-0000-0000-0000D4000000}"/>
    <hyperlink ref="H295" r:id="rId214" xr:uid="{00000000-0004-0000-0000-0000D5000000}"/>
    <hyperlink ref="H296" r:id="rId215" xr:uid="{00000000-0004-0000-0000-0000D6000000}"/>
    <hyperlink ref="H297" r:id="rId216" xr:uid="{00000000-0004-0000-0000-0000D7000000}"/>
    <hyperlink ref="H298" r:id="rId217" xr:uid="{00000000-0004-0000-0000-0000D8000000}"/>
    <hyperlink ref="H299" r:id="rId218" xr:uid="{00000000-0004-0000-0000-0000D9000000}"/>
    <hyperlink ref="H300" r:id="rId219" xr:uid="{00000000-0004-0000-0000-0000DA000000}"/>
    <hyperlink ref="H301" r:id="rId220" xr:uid="{00000000-0004-0000-0000-0000DB000000}"/>
    <hyperlink ref="H302" r:id="rId221" location="transparenciaInformacion-adicionalSecretariasDireccion-de-Prevencion-del-Delito202112-DICIEMBRE" xr:uid="{00000000-0004-0000-0000-0000DC000000}"/>
    <hyperlink ref="H304" r:id="rId222" xr:uid="{00000000-0004-0000-0000-0000DD000000}"/>
    <hyperlink ref="H305" r:id="rId223" xr:uid="{00000000-0004-0000-0000-0000DE000000}"/>
    <hyperlink ref="H306" r:id="rId224" xr:uid="{00000000-0004-0000-0000-0000DF000000}"/>
    <hyperlink ref="H309" r:id="rId225" xr:uid="{00000000-0004-0000-0000-0000E0000000}"/>
    <hyperlink ref="H313" r:id="rId226" xr:uid="{00000000-0004-0000-0000-0000E1000000}"/>
    <hyperlink ref="H314" r:id="rId227" xr:uid="{00000000-0004-0000-0000-0000E2000000}"/>
    <hyperlink ref="H315" r:id="rId228" xr:uid="{00000000-0004-0000-0000-0000E3000000}"/>
    <hyperlink ref="H317" r:id="rId229" xr:uid="{00000000-0004-0000-0000-0000E4000000}"/>
    <hyperlink ref="H318" r:id="rId230" xr:uid="{00000000-0004-0000-0000-0000E5000000}"/>
    <hyperlink ref="H319" r:id="rId231" xr:uid="{00000000-0004-0000-0000-0000E6000000}"/>
    <hyperlink ref="H320" r:id="rId232" xr:uid="{00000000-0004-0000-0000-0000E7000000}"/>
    <hyperlink ref="H321" r:id="rId233" xr:uid="{00000000-0004-0000-0000-0000E8000000}"/>
    <hyperlink ref="H322" r:id="rId234" xr:uid="{00000000-0004-0000-0000-0000E9000000}"/>
    <hyperlink ref="H323" r:id="rId235" xr:uid="{00000000-0004-0000-0000-0000EA000000}"/>
    <hyperlink ref="H324" r:id="rId236" xr:uid="{00000000-0004-0000-0000-0000EB000000}"/>
    <hyperlink ref="H325" r:id="rId237" xr:uid="{00000000-0004-0000-0000-0000EC000000}"/>
    <hyperlink ref="H326" r:id="rId238" xr:uid="{00000000-0004-0000-0000-0000ED000000}"/>
    <hyperlink ref="H327" r:id="rId239" xr:uid="{00000000-0004-0000-0000-0000EE000000}"/>
    <hyperlink ref="H328" r:id="rId240" xr:uid="{00000000-0004-0000-0000-0000EF000000}"/>
    <hyperlink ref="H329" r:id="rId241" xr:uid="{00000000-0004-0000-0000-0000F0000000}"/>
    <hyperlink ref="H330" r:id="rId242" xr:uid="{00000000-0004-0000-0000-0000F1000000}"/>
    <hyperlink ref="H331" r:id="rId243" xr:uid="{00000000-0004-0000-0000-0000F2000000}"/>
    <hyperlink ref="H332" r:id="rId244" xr:uid="{00000000-0004-0000-0000-0000F3000000}"/>
    <hyperlink ref="H333" r:id="rId245" xr:uid="{00000000-0004-0000-0000-0000F4000000}"/>
    <hyperlink ref="H336" r:id="rId246" xr:uid="{00000000-0004-0000-0000-0000F5000000}"/>
    <hyperlink ref="H342" r:id="rId247" xr:uid="{00000000-0004-0000-0000-0000F6000000}"/>
    <hyperlink ref="H344" r:id="rId248" xr:uid="{00000000-0004-0000-0000-0000F7000000}"/>
    <hyperlink ref="H347" r:id="rId249" xr:uid="{00000000-0004-0000-0000-0000F8000000}"/>
    <hyperlink ref="H348" r:id="rId250" xr:uid="{00000000-0004-0000-0000-0000F9000000}"/>
    <hyperlink ref="H349" r:id="rId251" xr:uid="{00000000-0004-0000-0000-0000FA000000}"/>
    <hyperlink ref="H351" r:id="rId252" location="obligaciones" xr:uid="{00000000-0004-0000-0000-0000FB000000}"/>
    <hyperlink ref="H352" r:id="rId253" xr:uid="{00000000-0004-0000-0000-0000FC000000}"/>
    <hyperlink ref="H360" r:id="rId254" xr:uid="{00000000-0004-0000-0000-0000FD000000}"/>
    <hyperlink ref="H361" r:id="rId255" xr:uid="{00000000-0004-0000-0000-0000FE000000}"/>
    <hyperlink ref="H362" r:id="rId256" xr:uid="{00000000-0004-0000-0000-0000FF000000}"/>
    <hyperlink ref="H363" r:id="rId257" xr:uid="{00000000-0004-0000-0000-000000010000}"/>
    <hyperlink ref="H368" r:id="rId258" xr:uid="{00000000-0004-0000-0000-000001010000}"/>
    <hyperlink ref="H370" r:id="rId259" xr:uid="{00000000-0004-0000-0000-000002010000}"/>
    <hyperlink ref="H371" r:id="rId260" xr:uid="{00000000-0004-0000-0000-000003010000}"/>
    <hyperlink ref="H372" r:id="rId261" xr:uid="{00000000-0004-0000-0000-000004010000}"/>
    <hyperlink ref="H373" r:id="rId262" xr:uid="{00000000-0004-0000-0000-000005010000}"/>
    <hyperlink ref="H374" r:id="rId263" xr:uid="{00000000-0004-0000-0000-000006010000}"/>
    <hyperlink ref="H375" r:id="rId264" xr:uid="{00000000-0004-0000-0000-000007010000}"/>
    <hyperlink ref="H376" r:id="rId265" xr:uid="{00000000-0004-0000-0000-000008010000}"/>
    <hyperlink ref="H377" r:id="rId266" xr:uid="{00000000-0004-0000-0000-000009010000}"/>
    <hyperlink ref="H378" r:id="rId267" xr:uid="{00000000-0004-0000-0000-00000A010000}"/>
    <hyperlink ref="H379" r:id="rId268" xr:uid="{00000000-0004-0000-0000-00000B010000}"/>
    <hyperlink ref="H380" r:id="rId269" xr:uid="{00000000-0004-0000-0000-00000C010000}"/>
    <hyperlink ref="H381" r:id="rId270" xr:uid="{00000000-0004-0000-0000-00000D010000}"/>
    <hyperlink ref="H382" r:id="rId271" xr:uid="{00000000-0004-0000-0000-00000E010000}"/>
    <hyperlink ref="H383" r:id="rId272" xr:uid="{00000000-0004-0000-0000-00000F010000}"/>
    <hyperlink ref="H389" r:id="rId273" xr:uid="{00000000-0004-0000-0000-000010010000}"/>
    <hyperlink ref="H392" r:id="rId274" xr:uid="{00000000-0004-0000-0000-000011010000}"/>
    <hyperlink ref="H395" r:id="rId275" xr:uid="{00000000-0004-0000-0000-000012010000}"/>
    <hyperlink ref="H399" r:id="rId276" xr:uid="{00000000-0004-0000-0000-000013010000}"/>
    <hyperlink ref="H403" r:id="rId277" xr:uid="{00000000-0004-0000-0000-000014010000}"/>
    <hyperlink ref="H408" r:id="rId278" xr:uid="{00000000-0004-0000-0000-000015010000}"/>
  </hyperlinks>
  <pageMargins left="0.7" right="0.7" top="0.75" bottom="0.75" header="0.3" footer="0.3"/>
  <tableParts count="1">
    <tablePart r:id="rId279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1000000}">
          <x14:formula1>
            <xm:f>Valores!$B$2:$B$5</xm:f>
          </x14:formula1>
          <xm:sqref>I3:I408</xm:sqref>
        </x14:dataValidation>
        <x14:dataValidation type="list" allowBlank="1" xr:uid="{00000000-0002-0000-0000-000002000000}">
          <x14:formula1>
            <xm:f>Valores!$A$2:$A$3</xm:f>
          </x14:formula1>
          <xm:sqref>G3:G408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1177"/>
  <sheetViews>
    <sheetView zoomScale="70" zoomScaleNormal="70" workbookViewId="0">
      <pane ySplit="2" topLeftCell="A28" activePane="bottomLeft" state="frozen"/>
      <selection pane="bottomLeft" activeCell="A6" sqref="A6"/>
    </sheetView>
  </sheetViews>
  <sheetFormatPr baseColWidth="10" defaultColWidth="12.5703125" defaultRowHeight="15.75" customHeight="1" x14ac:dyDescent="0.2"/>
  <cols>
    <col min="1" max="1" width="78.5703125" customWidth="1"/>
  </cols>
  <sheetData>
    <row r="1" spans="1:21" ht="15.75" customHeight="1" x14ac:dyDescent="0.35">
      <c r="A1" s="43" t="s">
        <v>581</v>
      </c>
      <c r="B1" s="44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.75" customHeight="1" x14ac:dyDescent="0.35">
      <c r="A2" s="27" t="s">
        <v>582</v>
      </c>
      <c r="B2" s="28" t="s">
        <v>583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.75" customHeight="1" x14ac:dyDescent="0.35">
      <c r="A3" s="29" t="s">
        <v>584</v>
      </c>
      <c r="B3" s="30">
        <v>196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5.75" customHeight="1" x14ac:dyDescent="0.35">
      <c r="A4" s="31" t="s">
        <v>647</v>
      </c>
      <c r="B4" s="32">
        <f>COUNTIF(Registro!G$3:G$408, "no")</f>
        <v>119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.75" customHeight="1" x14ac:dyDescent="0.35">
      <c r="A5" s="29" t="s">
        <v>648</v>
      </c>
      <c r="B5" s="30">
        <f>B3-B4</f>
        <v>77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5.75" customHeight="1" x14ac:dyDescent="0.35">
      <c r="A6" s="31" t="s">
        <v>585</v>
      </c>
      <c r="B6" s="33">
        <f>(B4*100/B3)</f>
        <v>60.714285714285715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5.75" customHeight="1" x14ac:dyDescent="0.35">
      <c r="A7" s="29" t="s">
        <v>586</v>
      </c>
      <c r="B7" s="30">
        <f>COUNTIF(Registro!G$3:G$408, "Sí")</f>
        <v>287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.75" customHeight="1" x14ac:dyDescent="0.35">
      <c r="A8" s="34" t="s">
        <v>587</v>
      </c>
      <c r="B8" s="32">
        <f>COUNTIF(Registro!I$3:I$408, "Sí")</f>
        <v>17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5.75" customHeight="1" x14ac:dyDescent="0.35">
      <c r="A9" s="29" t="s">
        <v>588</v>
      </c>
      <c r="B9" s="30">
        <f>COUNTIF(Registro!I$3:I$408, "No")</f>
        <v>213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.75" customHeight="1" x14ac:dyDescent="0.35">
      <c r="A10" s="31" t="s">
        <v>589</v>
      </c>
      <c r="B10" s="32">
        <f>COUNTIF(Registro!I$3:I$410, "Cuenta con áreas suceptibles de mejora")</f>
        <v>57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5.75" customHeight="1" x14ac:dyDescent="0.35">
      <c r="A11" s="29" t="s">
        <v>590</v>
      </c>
      <c r="B11" s="30">
        <v>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.75" customHeight="1" x14ac:dyDescent="0.35">
      <c r="A12" s="31" t="s">
        <v>591</v>
      </c>
      <c r="B12" s="32">
        <f>COUNTIFS(Registro!A$3:A$408, "Poder Legislativo Estatal", Registro!G$3:G$408, "No")</f>
        <v>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5.75" customHeight="1" x14ac:dyDescent="0.35">
      <c r="A13" s="29" t="s">
        <v>592</v>
      </c>
      <c r="B13" s="30">
        <f>B11-B12</f>
        <v>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5.75" customHeight="1" x14ac:dyDescent="0.35">
      <c r="A14" s="31" t="s">
        <v>593</v>
      </c>
      <c r="B14" s="32">
        <f>COUNTIFS(Registro!A$3:A$408, "Poder Legislativo Estatal", Registro!G$3:G$408, "Sí")</f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5.75" customHeight="1" x14ac:dyDescent="0.35">
      <c r="A15" s="29" t="s">
        <v>594</v>
      </c>
      <c r="B15" s="35">
        <f>(B13*100/B11)</f>
        <v>66.666666666666671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5.75" customHeight="1" x14ac:dyDescent="0.35">
      <c r="A16" s="31" t="s">
        <v>595</v>
      </c>
      <c r="B16" s="32">
        <v>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15.75" customHeight="1" x14ac:dyDescent="0.35">
      <c r="A17" s="29" t="s">
        <v>596</v>
      </c>
      <c r="B17" s="30">
        <f>COUNTIFS(Registro!A$3:A$408, "Poder Judicial Estatal", Registro!G$3:G$408, "No")</f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5.75" customHeight="1" x14ac:dyDescent="0.35">
      <c r="A18" s="31" t="s">
        <v>597</v>
      </c>
      <c r="B18" s="32">
        <f>B16-B17</f>
        <v>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5.75" customHeight="1" x14ac:dyDescent="0.35">
      <c r="A19" s="29" t="s">
        <v>598</v>
      </c>
      <c r="B19" s="30">
        <f>COUNTIFS(Registro!A$3:A$408, "Poder Judicial Estatal", Registro!G$3:G$408, "Sí")</f>
        <v>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.75" customHeight="1" x14ac:dyDescent="0.35">
      <c r="A20" s="31" t="s">
        <v>599</v>
      </c>
      <c r="B20" s="33">
        <f>(B18*100/B16)</f>
        <v>100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15.75" customHeight="1" x14ac:dyDescent="0.35">
      <c r="A21" s="29" t="s">
        <v>600</v>
      </c>
      <c r="B21" s="30">
        <v>66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15.75" customHeight="1" x14ac:dyDescent="0.35">
      <c r="A22" s="31" t="s">
        <v>601</v>
      </c>
      <c r="B22" s="32">
        <f>COUNTIFS(Registro!A$3:A$408, "Poder Ejecutivo Estatal", Registro!G$3:G$408, "No")</f>
        <v>39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15.75" customHeight="1" x14ac:dyDescent="0.35">
      <c r="A23" s="29" t="s">
        <v>602</v>
      </c>
      <c r="B23" s="30">
        <f>B21-B22</f>
        <v>27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5.75" customHeight="1" x14ac:dyDescent="0.35">
      <c r="A24" s="31" t="s">
        <v>603</v>
      </c>
      <c r="B24" s="32">
        <f>COUNTIFS(Registro!A$3:A$408, "Poder Ejecutivo Estatal", Registro!G$3:G$408, "Sí")</f>
        <v>106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15.75" customHeight="1" x14ac:dyDescent="0.35">
      <c r="A25" s="29" t="s">
        <v>604</v>
      </c>
      <c r="B25" s="35">
        <f>(B23*100/B21)</f>
        <v>40.909090909090907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5.75" customHeight="1" x14ac:dyDescent="0.35">
      <c r="A26" s="31" t="s">
        <v>605</v>
      </c>
      <c r="B26" s="32">
        <v>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15.75" customHeight="1" x14ac:dyDescent="0.35">
      <c r="A27" s="29" t="s">
        <v>606</v>
      </c>
      <c r="B27" s="30">
        <f>COUNTIFS(Registro!A$3:A$408, "Tribunales Administrativos", Registro!G$3:G$408, "No")</f>
        <v>2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69.75" x14ac:dyDescent="0.35">
      <c r="A28" s="31" t="s">
        <v>607</v>
      </c>
      <c r="B28" s="32">
        <f>B26-B27</f>
        <v>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69.75" x14ac:dyDescent="0.35">
      <c r="A29" s="29" t="s">
        <v>608</v>
      </c>
      <c r="B29" s="30">
        <f>COUNTIFS(Registro!A$3:A$408, "Tribunales Administrativos", Registro!G$3:G$408, "Sí")</f>
        <v>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69.75" x14ac:dyDescent="0.35">
      <c r="A30" s="31" t="s">
        <v>609</v>
      </c>
      <c r="B30" s="33">
        <f>(B28*100/B26)</f>
        <v>33.333333333333336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46.5" x14ac:dyDescent="0.35">
      <c r="A31" s="29" t="s">
        <v>610</v>
      </c>
      <c r="B31" s="30">
        <v>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69.75" x14ac:dyDescent="0.35">
      <c r="A32" s="31" t="s">
        <v>611</v>
      </c>
      <c r="B32" s="32">
        <f>COUNTIFS(Registro!A$3:A$408, "Organismos Autónomos", Registro!G$3:G$408, "No")</f>
        <v>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69.75" x14ac:dyDescent="0.35">
      <c r="A33" s="29" t="s">
        <v>612</v>
      </c>
      <c r="B33" s="30">
        <f>B31-B32</f>
        <v>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69.75" x14ac:dyDescent="0.35">
      <c r="A34" s="31" t="s">
        <v>613</v>
      </c>
      <c r="B34" s="32">
        <f>COUNTIFS(Registro!A$3:A$408, "Organismos Autónomos", Registro!G$3:G$408, "Sí")</f>
        <v>19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69.75" x14ac:dyDescent="0.35">
      <c r="A35" s="29" t="s">
        <v>614</v>
      </c>
      <c r="B35" s="35">
        <f>(B33*100/B31)</f>
        <v>100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69.75" x14ac:dyDescent="0.35">
      <c r="A36" s="31" t="s">
        <v>615</v>
      </c>
      <c r="B36" s="32">
        <v>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93" x14ac:dyDescent="0.35">
      <c r="A37" s="29" t="s">
        <v>616</v>
      </c>
      <c r="B37" s="30">
        <f>COUNTIFS(Registro!A$3:A$408, "Instituciones de Educación Superior Públicas Autónomas ", Registro!G$3:G$408, "No")</f>
        <v>1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93" x14ac:dyDescent="0.35">
      <c r="A38" s="31" t="s">
        <v>617</v>
      </c>
      <c r="B38" s="32">
        <f>B36-B37</f>
        <v>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ht="69.75" x14ac:dyDescent="0.35">
      <c r="A39" s="29" t="s">
        <v>618</v>
      </c>
      <c r="B39" s="30">
        <f>COUNTIFS(Registro!A$3:A$408, "Instituciones de Educación Superior Públicas Autónomas ", Registro!G$3:G$408, "Sí")</f>
        <v>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ht="69.75" x14ac:dyDescent="0.35">
      <c r="A40" s="31" t="s">
        <v>619</v>
      </c>
      <c r="B40" s="33">
        <f>(B38*100/B36)</f>
        <v>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ht="46.5" x14ac:dyDescent="0.35">
      <c r="A41" s="29" t="s">
        <v>620</v>
      </c>
      <c r="B41" s="30">
        <v>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ht="69.75" x14ac:dyDescent="0.35">
      <c r="A42" s="31" t="s">
        <v>621</v>
      </c>
      <c r="B42" s="32">
        <f>COUNTIFS(Registro!A$3:A$408, "Partidos Políticos", Registro!G$3:G$408, "No")</f>
        <v>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69.75" x14ac:dyDescent="0.35">
      <c r="A43" s="29" t="s">
        <v>622</v>
      </c>
      <c r="B43" s="30">
        <f>B41-B42</f>
        <v>2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46.5" x14ac:dyDescent="0.35">
      <c r="A44" s="31" t="s">
        <v>623</v>
      </c>
      <c r="B44" s="32">
        <f>COUNTIFS(Registro!A$3:A$408, "Partidos Políticos", Registro!G$3:G$408, "Sí")</f>
        <v>21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69.75" x14ac:dyDescent="0.35">
      <c r="A45" s="29" t="s">
        <v>624</v>
      </c>
      <c r="B45" s="35">
        <f>(B43*100/B41)</f>
        <v>25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46.5" x14ac:dyDescent="0.35">
      <c r="A46" s="31" t="s">
        <v>625</v>
      </c>
      <c r="B46" s="32">
        <v>51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69.75" x14ac:dyDescent="0.35">
      <c r="A47" s="29" t="s">
        <v>626</v>
      </c>
      <c r="B47" s="30">
        <f>COUNTIFS(Registro!A$3:A$408, "Ayuntamientos", Registro!G$3:G$408, "No")</f>
        <v>30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69.75" x14ac:dyDescent="0.35">
      <c r="A48" s="31" t="s">
        <v>627</v>
      </c>
      <c r="B48" s="32">
        <f>B46-B47</f>
        <v>21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46.5" x14ac:dyDescent="0.35">
      <c r="A49" s="29" t="s">
        <v>628</v>
      </c>
      <c r="B49" s="30">
        <f>COUNTIFS(Registro!A$3:A$408, "Ayuntamientos", Registro!G$3:G$408, "Sí")</f>
        <v>95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69.75" x14ac:dyDescent="0.35">
      <c r="A50" s="31" t="s">
        <v>629</v>
      </c>
      <c r="B50" s="33">
        <f>(B48*100/B46)</f>
        <v>41.176470588235297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46.5" x14ac:dyDescent="0.35">
      <c r="A51" s="29" t="s">
        <v>630</v>
      </c>
      <c r="B51" s="30">
        <v>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93" x14ac:dyDescent="0.35">
      <c r="A52" s="31" t="s">
        <v>631</v>
      </c>
      <c r="B52" s="32">
        <f>COUNTIFS(Registro!A$3:A$408, "Organismos descentralizados municipales", Registro!G$3:G$408, "No")</f>
        <v>6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93" x14ac:dyDescent="0.35">
      <c r="A53" s="29" t="s">
        <v>632</v>
      </c>
      <c r="B53" s="30">
        <f>B51-B52</f>
        <v>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69.75" x14ac:dyDescent="0.35">
      <c r="A54" s="31" t="s">
        <v>633</v>
      </c>
      <c r="B54" s="32">
        <f>COUNTIFS(Registro!A$3:A$408, "Organismos descentralizados municipales", Registro!G$3:G$408, "Sí")</f>
        <v>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93" x14ac:dyDescent="0.35">
      <c r="A55" s="29" t="s">
        <v>634</v>
      </c>
      <c r="B55" s="35">
        <f>(B53*100/B51)</f>
        <v>33.333333333333336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46.5" x14ac:dyDescent="0.35">
      <c r="A56" s="31" t="s">
        <v>635</v>
      </c>
      <c r="B56" s="32">
        <v>30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69.75" x14ac:dyDescent="0.35">
      <c r="A57" s="29" t="s">
        <v>636</v>
      </c>
      <c r="B57" s="30">
        <f>COUNTIFS(Registro!A$3:A$408, "Fideicomisos", Registro!G$3:G$408, "No")</f>
        <v>20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69.75" x14ac:dyDescent="0.35">
      <c r="A58" s="31" t="s">
        <v>637</v>
      </c>
      <c r="B58" s="32">
        <f>B56-B57</f>
        <v>10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46.5" x14ac:dyDescent="0.35">
      <c r="A59" s="29" t="s">
        <v>638</v>
      </c>
      <c r="B59" s="30">
        <f>COUNTIFS(Registro!A$3:A$408, "Fideicomisos", Registro!G$3:G$408, "Sí")</f>
        <v>24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69.75" x14ac:dyDescent="0.35">
      <c r="A60" s="31" t="s">
        <v>639</v>
      </c>
      <c r="B60" s="33">
        <f>(B58*100/B56)</f>
        <v>33.333333333333336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46.5" x14ac:dyDescent="0.35">
      <c r="A61" s="29" t="s">
        <v>640</v>
      </c>
      <c r="B61" s="30">
        <v>19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69.75" x14ac:dyDescent="0.35">
      <c r="A62" s="31" t="s">
        <v>641</v>
      </c>
      <c r="B62" s="32">
        <f>COUNTIFS(Registro!A$3:A$408, "Sindicatos", Registro!G$3:G$408, "No")</f>
        <v>14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69.75" x14ac:dyDescent="0.35">
      <c r="A63" s="29" t="s">
        <v>642</v>
      </c>
      <c r="B63" s="30">
        <f>B61-B62</f>
        <v>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46.5" x14ac:dyDescent="0.35">
      <c r="A64" s="31" t="s">
        <v>643</v>
      </c>
      <c r="B64" s="32">
        <f>COUNTIFS(Registro!A$3:A$408, "Sindicatos", Registro!G$3:G$408, "Sí")</f>
        <v>6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69.75" x14ac:dyDescent="0.35">
      <c r="A65" s="36" t="s">
        <v>644</v>
      </c>
      <c r="B65" s="37">
        <f>(B63*100/B61)</f>
        <v>26.315789473684209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46.5" x14ac:dyDescent="0.35">
      <c r="A66" s="38" t="s">
        <v>645</v>
      </c>
      <c r="B66" s="3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23.25" x14ac:dyDescent="0.35">
      <c r="A67" s="40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23.25" x14ac:dyDescent="0.35">
      <c r="A68" s="40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23.25" x14ac:dyDescent="0.35">
      <c r="A69" s="40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23.25" x14ac:dyDescent="0.35">
      <c r="A70" s="40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23.25" x14ac:dyDescent="0.35">
      <c r="A71" s="40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23.25" x14ac:dyDescent="0.35">
      <c r="A72" s="40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23.25" x14ac:dyDescent="0.35">
      <c r="A73" s="40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23.25" x14ac:dyDescent="0.35">
      <c r="A74" s="40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ht="23.25" x14ac:dyDescent="0.35">
      <c r="A75" s="40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ht="23.25" x14ac:dyDescent="0.35">
      <c r="A76" s="40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ht="23.25" x14ac:dyDescent="0.35">
      <c r="A77" s="40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ht="23.25" x14ac:dyDescent="0.35">
      <c r="A78" s="40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ht="23.25" x14ac:dyDescent="0.35">
      <c r="A79" s="40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ht="23.25" x14ac:dyDescent="0.35">
      <c r="A80" s="40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ht="23.25" x14ac:dyDescent="0.35">
      <c r="A81" s="40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ht="23.25" x14ac:dyDescent="0.35">
      <c r="A82" s="40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ht="23.25" x14ac:dyDescent="0.35">
      <c r="A83" s="40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23.25" x14ac:dyDescent="0.35">
      <c r="A84" s="40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ht="23.25" x14ac:dyDescent="0.35">
      <c r="A85" s="40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ht="23.25" x14ac:dyDescent="0.35">
      <c r="A86" s="40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ht="23.25" x14ac:dyDescent="0.35">
      <c r="A87" s="40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ht="23.25" x14ac:dyDescent="0.35">
      <c r="A88" s="40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ht="23.25" x14ac:dyDescent="0.35">
      <c r="A89" s="4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ht="23.25" x14ac:dyDescent="0.35">
      <c r="A90" s="4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ht="23.25" x14ac:dyDescent="0.35">
      <c r="A91" s="40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ht="23.25" x14ac:dyDescent="0.35">
      <c r="A92" s="40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ht="23.25" x14ac:dyDescent="0.35">
      <c r="A93" s="40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ht="23.25" x14ac:dyDescent="0.35">
      <c r="A94" s="40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ht="23.25" x14ac:dyDescent="0.35">
      <c r="A95" s="40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ht="23.25" x14ac:dyDescent="0.35">
      <c r="A96" s="40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ht="23.25" x14ac:dyDescent="0.35">
      <c r="A97" s="40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ht="23.25" x14ac:dyDescent="0.35">
      <c r="A98" s="40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ht="23.25" x14ac:dyDescent="0.35">
      <c r="A99" s="4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ht="23.25" x14ac:dyDescent="0.35">
      <c r="A100" s="40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ht="23.25" x14ac:dyDescent="0.35">
      <c r="A101" s="40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ht="23.25" x14ac:dyDescent="0.35">
      <c r="A102" s="40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ht="23.25" x14ac:dyDescent="0.35">
      <c r="A103" s="40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ht="23.25" x14ac:dyDescent="0.35">
      <c r="A104" s="40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ht="23.25" x14ac:dyDescent="0.35">
      <c r="A105" s="40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ht="23.25" x14ac:dyDescent="0.35">
      <c r="A106" s="40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ht="23.25" x14ac:dyDescent="0.35">
      <c r="A107" s="40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ht="23.25" x14ac:dyDescent="0.35">
      <c r="A108" s="40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ht="23.25" x14ac:dyDescent="0.35">
      <c r="A109" s="4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ht="23.25" x14ac:dyDescent="0.35">
      <c r="A110" s="40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ht="23.25" x14ac:dyDescent="0.35">
      <c r="A111" s="40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ht="23.25" x14ac:dyDescent="0.35">
      <c r="A112" s="40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ht="23.25" x14ac:dyDescent="0.35">
      <c r="A113" s="40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ht="23.25" x14ac:dyDescent="0.35">
      <c r="A114" s="40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ht="23.25" x14ac:dyDescent="0.35">
      <c r="A115" s="40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ht="23.25" x14ac:dyDescent="0.35">
      <c r="A116" s="40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ht="23.25" x14ac:dyDescent="0.35">
      <c r="A117" s="40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ht="23.25" x14ac:dyDescent="0.35">
      <c r="A118" s="40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ht="23.25" x14ac:dyDescent="0.35">
      <c r="A119" s="4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ht="23.25" x14ac:dyDescent="0.35">
      <c r="A120" s="4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ht="23.25" x14ac:dyDescent="0.35">
      <c r="A121" s="40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ht="23.25" x14ac:dyDescent="0.35">
      <c r="A122" s="40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ht="23.25" x14ac:dyDescent="0.35">
      <c r="A123" s="40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ht="23.25" x14ac:dyDescent="0.35">
      <c r="A124" s="40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ht="23.25" x14ac:dyDescent="0.35">
      <c r="A125" s="40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ht="23.25" x14ac:dyDescent="0.35">
      <c r="A126" s="40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23.25" x14ac:dyDescent="0.35">
      <c r="A127" s="40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23.25" x14ac:dyDescent="0.35">
      <c r="A128" s="40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23.25" x14ac:dyDescent="0.35">
      <c r="A129" s="40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23.25" x14ac:dyDescent="0.35">
      <c r="A130" s="40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23.25" x14ac:dyDescent="0.35">
      <c r="A131" s="40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23.25" x14ac:dyDescent="0.35">
      <c r="A132" s="40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23.25" x14ac:dyDescent="0.35">
      <c r="A133" s="40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23.25" x14ac:dyDescent="0.35">
      <c r="A134" s="40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23.25" x14ac:dyDescent="0.35">
      <c r="A135" s="40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ht="23.25" x14ac:dyDescent="0.35">
      <c r="A136" s="40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ht="23.25" x14ac:dyDescent="0.35">
      <c r="A137" s="40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ht="23.25" x14ac:dyDescent="0.35">
      <c r="A138" s="40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ht="23.25" x14ac:dyDescent="0.35">
      <c r="A139" s="40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ht="23.25" x14ac:dyDescent="0.35">
      <c r="A140" s="40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ht="23.25" x14ac:dyDescent="0.35">
      <c r="A141" s="40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ht="23.25" x14ac:dyDescent="0.35">
      <c r="A142" s="40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ht="23.25" x14ac:dyDescent="0.35">
      <c r="A143" s="40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ht="23.25" x14ac:dyDescent="0.35">
      <c r="A144" s="40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ht="23.25" x14ac:dyDescent="0.35">
      <c r="A145" s="40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ht="23.25" x14ac:dyDescent="0.35">
      <c r="A146" s="40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ht="23.25" x14ac:dyDescent="0.35">
      <c r="A147" s="40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ht="23.25" x14ac:dyDescent="0.35">
      <c r="A148" s="40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ht="23.25" x14ac:dyDescent="0.35">
      <c r="A149" s="40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ht="23.25" x14ac:dyDescent="0.35">
      <c r="A150" s="40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ht="23.25" x14ac:dyDescent="0.35">
      <c r="A151" s="40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ht="23.25" x14ac:dyDescent="0.35">
      <c r="A152" s="40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ht="23.25" x14ac:dyDescent="0.35">
      <c r="A153" s="40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ht="23.25" x14ac:dyDescent="0.35">
      <c r="A154" s="40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ht="23.25" x14ac:dyDescent="0.35">
      <c r="A155" s="40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ht="23.25" x14ac:dyDescent="0.35">
      <c r="A156" s="40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ht="23.25" x14ac:dyDescent="0.35">
      <c r="A157" s="40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ht="23.25" x14ac:dyDescent="0.35">
      <c r="A158" s="40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ht="23.25" x14ac:dyDescent="0.35">
      <c r="A159" s="40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ht="23.25" x14ac:dyDescent="0.35">
      <c r="A160" s="40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23.25" x14ac:dyDescent="0.35">
      <c r="A161" s="40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23.25" x14ac:dyDescent="0.35">
      <c r="A162" s="40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23.25" x14ac:dyDescent="0.35">
      <c r="A163" s="40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ht="23.25" x14ac:dyDescent="0.35">
      <c r="A164" s="40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23.25" x14ac:dyDescent="0.35">
      <c r="A165" s="40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23.25" x14ac:dyDescent="0.35">
      <c r="A166" s="40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ht="23.25" x14ac:dyDescent="0.35">
      <c r="A167" s="40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ht="23.25" x14ac:dyDescent="0.35">
      <c r="A168" s="40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ht="23.25" x14ac:dyDescent="0.35">
      <c r="A169" s="40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ht="23.25" x14ac:dyDescent="0.35">
      <c r="A170" s="40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23.25" x14ac:dyDescent="0.35">
      <c r="A171" s="40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23.25" x14ac:dyDescent="0.35">
      <c r="A172" s="40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ht="23.25" x14ac:dyDescent="0.35">
      <c r="A173" s="40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ht="23.25" x14ac:dyDescent="0.35">
      <c r="A174" s="40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ht="23.25" x14ac:dyDescent="0.35">
      <c r="A175" s="40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ht="23.25" x14ac:dyDescent="0.35">
      <c r="A176" s="40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ht="23.25" x14ac:dyDescent="0.35">
      <c r="A177" s="40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23.25" x14ac:dyDescent="0.35">
      <c r="A178" s="40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ht="23.25" x14ac:dyDescent="0.35">
      <c r="A179" s="40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ht="23.25" x14ac:dyDescent="0.35">
      <c r="A180" s="40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23.25" x14ac:dyDescent="0.35">
      <c r="A181" s="4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23.25" x14ac:dyDescent="0.35">
      <c r="A182" s="40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ht="23.25" x14ac:dyDescent="0.35">
      <c r="A183" s="40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ht="23.25" x14ac:dyDescent="0.35">
      <c r="A184" s="40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ht="23.25" x14ac:dyDescent="0.35">
      <c r="A185" s="40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ht="23.25" x14ac:dyDescent="0.35">
      <c r="A186" s="4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ht="23.25" x14ac:dyDescent="0.35">
      <c r="A187" s="40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ht="23.25" x14ac:dyDescent="0.35">
      <c r="A188" s="40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ht="23.25" x14ac:dyDescent="0.35">
      <c r="A189" s="40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ht="23.25" x14ac:dyDescent="0.35">
      <c r="A190" s="40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  <row r="191" spans="1:21" ht="23.25" x14ac:dyDescent="0.35">
      <c r="A191" s="40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</row>
    <row r="192" spans="1:21" ht="23.25" x14ac:dyDescent="0.35">
      <c r="A192" s="40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</row>
    <row r="193" spans="1:21" ht="23.25" x14ac:dyDescent="0.35">
      <c r="A193" s="40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</row>
    <row r="194" spans="1:21" ht="23.25" x14ac:dyDescent="0.35">
      <c r="A194" s="40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</row>
    <row r="195" spans="1:21" ht="23.25" x14ac:dyDescent="0.35">
      <c r="A195" s="40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</row>
    <row r="196" spans="1:21" ht="23.25" x14ac:dyDescent="0.35">
      <c r="A196" s="40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</row>
    <row r="197" spans="1:21" ht="23.25" x14ac:dyDescent="0.35">
      <c r="A197" s="40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</row>
    <row r="198" spans="1:21" ht="23.25" x14ac:dyDescent="0.35">
      <c r="A198" s="40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</row>
    <row r="199" spans="1:21" ht="23.25" x14ac:dyDescent="0.35">
      <c r="A199" s="40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</row>
    <row r="200" spans="1:21" ht="23.25" x14ac:dyDescent="0.35">
      <c r="A200" s="40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</row>
    <row r="201" spans="1:21" ht="23.25" x14ac:dyDescent="0.35">
      <c r="A201" s="40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</row>
    <row r="202" spans="1:21" ht="23.25" x14ac:dyDescent="0.35">
      <c r="A202" s="40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</row>
    <row r="203" spans="1:21" ht="23.25" x14ac:dyDescent="0.35">
      <c r="A203" s="40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</row>
    <row r="204" spans="1:21" ht="23.25" x14ac:dyDescent="0.35">
      <c r="A204" s="40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</row>
    <row r="205" spans="1:21" ht="23.25" x14ac:dyDescent="0.35">
      <c r="A205" s="40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</row>
    <row r="206" spans="1:21" ht="23.25" x14ac:dyDescent="0.35">
      <c r="A206" s="40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</row>
    <row r="207" spans="1:21" ht="23.25" x14ac:dyDescent="0.35">
      <c r="A207" s="40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</row>
    <row r="208" spans="1:21" ht="23.25" x14ac:dyDescent="0.35">
      <c r="A208" s="40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</row>
    <row r="209" spans="1:21" ht="23.25" x14ac:dyDescent="0.35">
      <c r="A209" s="40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</row>
    <row r="210" spans="1:21" ht="23.25" x14ac:dyDescent="0.35">
      <c r="A210" s="40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</row>
    <row r="211" spans="1:21" ht="23.25" x14ac:dyDescent="0.35">
      <c r="A211" s="40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</row>
    <row r="212" spans="1:21" ht="23.25" x14ac:dyDescent="0.35">
      <c r="A212" s="40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</row>
    <row r="213" spans="1:21" ht="23.25" x14ac:dyDescent="0.35">
      <c r="A213" s="40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1" ht="23.25" x14ac:dyDescent="0.35">
      <c r="A214" s="40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</row>
    <row r="215" spans="1:21" ht="23.25" x14ac:dyDescent="0.35">
      <c r="A215" s="40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</row>
    <row r="216" spans="1:21" ht="23.25" x14ac:dyDescent="0.35">
      <c r="A216" s="40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</row>
    <row r="217" spans="1:21" ht="23.25" x14ac:dyDescent="0.35">
      <c r="A217" s="40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</row>
    <row r="218" spans="1:21" ht="23.25" x14ac:dyDescent="0.35">
      <c r="A218" s="40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</row>
    <row r="219" spans="1:21" ht="23.25" x14ac:dyDescent="0.35">
      <c r="A219" s="40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</row>
    <row r="220" spans="1:21" ht="23.25" x14ac:dyDescent="0.35">
      <c r="A220" s="40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</row>
    <row r="221" spans="1:21" ht="23.25" x14ac:dyDescent="0.35">
      <c r="A221" s="40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</row>
    <row r="222" spans="1:21" ht="23.25" x14ac:dyDescent="0.35">
      <c r="A222" s="40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</row>
    <row r="223" spans="1:21" ht="23.25" x14ac:dyDescent="0.35">
      <c r="A223" s="40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</row>
    <row r="224" spans="1:21" ht="23.25" x14ac:dyDescent="0.35">
      <c r="A224" s="40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</row>
    <row r="225" spans="1:21" ht="23.25" x14ac:dyDescent="0.35">
      <c r="A225" s="40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</row>
    <row r="226" spans="1:21" ht="23.25" x14ac:dyDescent="0.35">
      <c r="A226" s="40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</row>
    <row r="227" spans="1:21" ht="23.25" x14ac:dyDescent="0.35">
      <c r="A227" s="40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</row>
    <row r="228" spans="1:21" ht="23.25" x14ac:dyDescent="0.35">
      <c r="A228" s="40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</row>
    <row r="229" spans="1:21" ht="23.25" x14ac:dyDescent="0.35">
      <c r="A229" s="40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1" ht="23.25" x14ac:dyDescent="0.35">
      <c r="A230" s="40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</row>
    <row r="231" spans="1:21" ht="23.25" x14ac:dyDescent="0.35">
      <c r="A231" s="40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</row>
    <row r="232" spans="1:21" ht="23.25" x14ac:dyDescent="0.35">
      <c r="A232" s="40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</row>
    <row r="233" spans="1:21" ht="23.25" x14ac:dyDescent="0.35">
      <c r="A233" s="40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</row>
    <row r="234" spans="1:21" ht="23.25" x14ac:dyDescent="0.35">
      <c r="A234" s="40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</row>
    <row r="235" spans="1:21" ht="23.25" x14ac:dyDescent="0.35">
      <c r="A235" s="40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</row>
    <row r="236" spans="1:21" ht="23.25" x14ac:dyDescent="0.35">
      <c r="A236" s="40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</row>
    <row r="237" spans="1:21" ht="23.25" x14ac:dyDescent="0.35">
      <c r="A237" s="40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23.25" x14ac:dyDescent="0.35">
      <c r="A238" s="40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23.25" x14ac:dyDescent="0.35">
      <c r="A239" s="40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23.25" x14ac:dyDescent="0.35">
      <c r="A240" s="40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23.25" x14ac:dyDescent="0.35">
      <c r="A241" s="40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23.25" x14ac:dyDescent="0.35">
      <c r="A242" s="40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23.25" x14ac:dyDescent="0.35">
      <c r="A243" s="40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  <row r="244" spans="1:21" ht="23.25" x14ac:dyDescent="0.35">
      <c r="A244" s="40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</row>
    <row r="245" spans="1:21" ht="23.25" x14ac:dyDescent="0.35">
      <c r="A245" s="40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</row>
    <row r="246" spans="1:21" ht="23.25" x14ac:dyDescent="0.35">
      <c r="A246" s="40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</row>
    <row r="247" spans="1:21" ht="23.25" x14ac:dyDescent="0.35">
      <c r="A247" s="40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</row>
    <row r="248" spans="1:21" ht="23.25" x14ac:dyDescent="0.35">
      <c r="A248" s="40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</row>
    <row r="249" spans="1:21" ht="23.25" x14ac:dyDescent="0.35">
      <c r="A249" s="40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</row>
    <row r="250" spans="1:21" ht="23.25" x14ac:dyDescent="0.35">
      <c r="A250" s="40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</row>
    <row r="251" spans="1:21" ht="23.25" x14ac:dyDescent="0.35">
      <c r="A251" s="40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</row>
    <row r="252" spans="1:21" ht="23.25" x14ac:dyDescent="0.35">
      <c r="A252" s="40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</row>
    <row r="253" spans="1:21" ht="23.25" x14ac:dyDescent="0.35">
      <c r="A253" s="40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</row>
    <row r="254" spans="1:21" ht="23.25" x14ac:dyDescent="0.35">
      <c r="A254" s="40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</row>
    <row r="255" spans="1:21" ht="23.25" x14ac:dyDescent="0.35">
      <c r="A255" s="40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</row>
    <row r="256" spans="1:21" ht="23.25" x14ac:dyDescent="0.35">
      <c r="A256" s="40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</row>
    <row r="257" spans="1:21" ht="23.25" x14ac:dyDescent="0.35">
      <c r="A257" s="40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</row>
    <row r="258" spans="1:21" ht="23.25" x14ac:dyDescent="0.35">
      <c r="A258" s="40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</row>
    <row r="259" spans="1:21" ht="23.25" x14ac:dyDescent="0.35">
      <c r="A259" s="40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</row>
    <row r="260" spans="1:21" ht="23.25" x14ac:dyDescent="0.35">
      <c r="A260" s="40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</row>
    <row r="261" spans="1:21" ht="23.25" x14ac:dyDescent="0.35">
      <c r="A261" s="40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</row>
    <row r="262" spans="1:21" ht="23.25" x14ac:dyDescent="0.35">
      <c r="A262" s="40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</row>
    <row r="263" spans="1:21" ht="23.25" x14ac:dyDescent="0.35">
      <c r="A263" s="40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</row>
    <row r="264" spans="1:21" ht="23.25" x14ac:dyDescent="0.35">
      <c r="A264" s="40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</row>
    <row r="265" spans="1:21" ht="23.25" x14ac:dyDescent="0.35">
      <c r="A265" s="40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</row>
    <row r="266" spans="1:21" ht="23.25" x14ac:dyDescent="0.35">
      <c r="A266" s="40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</row>
    <row r="267" spans="1:21" ht="23.25" x14ac:dyDescent="0.35">
      <c r="A267" s="40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</row>
    <row r="268" spans="1:21" ht="23.25" x14ac:dyDescent="0.35">
      <c r="A268" s="40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</row>
    <row r="269" spans="1:21" ht="23.25" x14ac:dyDescent="0.35">
      <c r="A269" s="40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</row>
    <row r="270" spans="1:21" ht="23.25" x14ac:dyDescent="0.35">
      <c r="A270" s="40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</row>
    <row r="271" spans="1:21" ht="23.25" x14ac:dyDescent="0.35">
      <c r="A271" s="40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</row>
    <row r="272" spans="1:21" ht="23.25" x14ac:dyDescent="0.35">
      <c r="A272" s="40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</row>
    <row r="273" spans="1:21" ht="23.25" x14ac:dyDescent="0.35">
      <c r="A273" s="40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</row>
    <row r="274" spans="1:21" ht="23.25" x14ac:dyDescent="0.35">
      <c r="A274" s="40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</row>
    <row r="275" spans="1:21" ht="23.25" x14ac:dyDescent="0.35">
      <c r="A275" s="40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</row>
    <row r="276" spans="1:21" ht="23.25" x14ac:dyDescent="0.35">
      <c r="A276" s="40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</row>
    <row r="277" spans="1:21" ht="23.25" x14ac:dyDescent="0.35">
      <c r="A277" s="40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8" spans="1:21" ht="23.25" x14ac:dyDescent="0.35">
      <c r="A278" s="40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</row>
    <row r="279" spans="1:21" ht="23.25" x14ac:dyDescent="0.35">
      <c r="A279" s="40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</row>
    <row r="280" spans="1:21" ht="23.25" x14ac:dyDescent="0.35">
      <c r="A280" s="40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</row>
    <row r="281" spans="1:21" ht="23.25" x14ac:dyDescent="0.35">
      <c r="A281" s="40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</row>
    <row r="282" spans="1:21" ht="23.25" x14ac:dyDescent="0.35">
      <c r="A282" s="40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</row>
    <row r="283" spans="1:21" ht="23.25" x14ac:dyDescent="0.35">
      <c r="A283" s="40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</row>
    <row r="284" spans="1:21" ht="23.25" x14ac:dyDescent="0.35">
      <c r="A284" s="40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</row>
    <row r="285" spans="1:21" ht="23.25" x14ac:dyDescent="0.35">
      <c r="A285" s="40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</row>
    <row r="286" spans="1:21" ht="23.25" x14ac:dyDescent="0.35">
      <c r="A286" s="40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</row>
    <row r="287" spans="1:21" ht="23.25" x14ac:dyDescent="0.35">
      <c r="A287" s="40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</row>
    <row r="288" spans="1:21" ht="23.25" x14ac:dyDescent="0.35">
      <c r="A288" s="40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</row>
    <row r="289" spans="1:21" ht="23.25" x14ac:dyDescent="0.35">
      <c r="A289" s="40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</row>
    <row r="290" spans="1:21" ht="23.25" x14ac:dyDescent="0.35">
      <c r="A290" s="40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</row>
    <row r="291" spans="1:21" ht="23.25" x14ac:dyDescent="0.35">
      <c r="A291" s="40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</row>
    <row r="292" spans="1:21" ht="23.25" x14ac:dyDescent="0.35">
      <c r="A292" s="40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</row>
    <row r="293" spans="1:21" ht="23.25" x14ac:dyDescent="0.35">
      <c r="A293" s="40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</row>
    <row r="294" spans="1:21" ht="23.25" x14ac:dyDescent="0.35">
      <c r="A294" s="40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</row>
    <row r="295" spans="1:21" ht="23.25" x14ac:dyDescent="0.35">
      <c r="A295" s="40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</row>
    <row r="296" spans="1:21" ht="23.25" x14ac:dyDescent="0.35">
      <c r="A296" s="40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</row>
    <row r="297" spans="1:21" ht="23.25" x14ac:dyDescent="0.35">
      <c r="A297" s="40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</row>
    <row r="298" spans="1:21" ht="23.25" x14ac:dyDescent="0.35">
      <c r="A298" s="40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</row>
    <row r="299" spans="1:21" ht="23.25" x14ac:dyDescent="0.35">
      <c r="A299" s="40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</row>
    <row r="300" spans="1:21" ht="23.25" x14ac:dyDescent="0.35">
      <c r="A300" s="40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</row>
    <row r="301" spans="1:21" ht="23.25" x14ac:dyDescent="0.35">
      <c r="A301" s="40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</row>
    <row r="302" spans="1:21" ht="23.25" x14ac:dyDescent="0.35">
      <c r="A302" s="40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</row>
    <row r="303" spans="1:21" ht="23.25" x14ac:dyDescent="0.35">
      <c r="A303" s="40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</row>
    <row r="304" spans="1:21" ht="23.25" x14ac:dyDescent="0.35">
      <c r="A304" s="40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</row>
    <row r="305" spans="1:21" ht="23.25" x14ac:dyDescent="0.35">
      <c r="A305" s="40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</row>
    <row r="306" spans="1:21" ht="23.25" x14ac:dyDescent="0.35">
      <c r="A306" s="40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</row>
    <row r="307" spans="1:21" ht="23.25" x14ac:dyDescent="0.35">
      <c r="A307" s="40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</row>
    <row r="308" spans="1:21" ht="23.25" x14ac:dyDescent="0.35">
      <c r="A308" s="40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</row>
    <row r="309" spans="1:21" ht="23.25" x14ac:dyDescent="0.35">
      <c r="A309" s="40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</row>
    <row r="310" spans="1:21" ht="23.25" x14ac:dyDescent="0.35">
      <c r="A310" s="40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</row>
    <row r="311" spans="1:21" ht="23.25" x14ac:dyDescent="0.35">
      <c r="A311" s="40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</row>
    <row r="312" spans="1:21" ht="23.25" x14ac:dyDescent="0.35">
      <c r="A312" s="40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</row>
    <row r="313" spans="1:21" ht="23.25" x14ac:dyDescent="0.35">
      <c r="A313" s="40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</row>
    <row r="314" spans="1:21" ht="23.25" x14ac:dyDescent="0.35">
      <c r="A314" s="40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</row>
    <row r="315" spans="1:21" ht="23.25" x14ac:dyDescent="0.35">
      <c r="A315" s="40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</row>
    <row r="316" spans="1:21" ht="23.25" x14ac:dyDescent="0.35">
      <c r="A316" s="40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</row>
    <row r="317" spans="1:21" ht="23.25" x14ac:dyDescent="0.35">
      <c r="A317" s="40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</row>
    <row r="318" spans="1:21" ht="23.25" x14ac:dyDescent="0.35">
      <c r="A318" s="40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</row>
    <row r="319" spans="1:21" ht="23.25" x14ac:dyDescent="0.35">
      <c r="A319" s="40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</row>
    <row r="320" spans="1:21" ht="23.25" x14ac:dyDescent="0.35">
      <c r="A320" s="40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</row>
    <row r="321" spans="1:21" ht="23.25" x14ac:dyDescent="0.35">
      <c r="A321" s="40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</row>
    <row r="322" spans="1:21" ht="23.25" x14ac:dyDescent="0.35">
      <c r="A322" s="40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</row>
    <row r="323" spans="1:21" ht="23.25" x14ac:dyDescent="0.35">
      <c r="A323" s="40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23.25" x14ac:dyDescent="0.35">
      <c r="A324" s="40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</row>
    <row r="325" spans="1:21" ht="23.25" x14ac:dyDescent="0.35">
      <c r="A325" s="40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</row>
    <row r="326" spans="1:21" ht="23.25" x14ac:dyDescent="0.35">
      <c r="A326" s="40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</row>
    <row r="327" spans="1:21" ht="23.25" x14ac:dyDescent="0.35">
      <c r="A327" s="40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</row>
    <row r="328" spans="1:21" ht="23.25" x14ac:dyDescent="0.35">
      <c r="A328" s="40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</row>
    <row r="329" spans="1:21" ht="23.25" x14ac:dyDescent="0.35">
      <c r="A329" s="40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</row>
    <row r="330" spans="1:21" ht="23.25" x14ac:dyDescent="0.35">
      <c r="A330" s="40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</row>
    <row r="331" spans="1:21" ht="23.25" x14ac:dyDescent="0.35">
      <c r="A331" s="40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</row>
    <row r="332" spans="1:21" ht="23.25" x14ac:dyDescent="0.35">
      <c r="A332" s="40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</row>
    <row r="333" spans="1:21" ht="23.25" x14ac:dyDescent="0.35">
      <c r="A333" s="40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</row>
    <row r="334" spans="1:21" ht="23.25" x14ac:dyDescent="0.35">
      <c r="A334" s="40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</row>
    <row r="335" spans="1:21" ht="23.25" x14ac:dyDescent="0.35">
      <c r="A335" s="40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</row>
    <row r="336" spans="1:21" ht="23.25" x14ac:dyDescent="0.35">
      <c r="A336" s="40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</row>
    <row r="337" spans="1:21" ht="23.25" x14ac:dyDescent="0.35">
      <c r="A337" s="40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</row>
    <row r="338" spans="1:21" ht="23.25" x14ac:dyDescent="0.35">
      <c r="A338" s="40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</row>
    <row r="339" spans="1:21" ht="23.25" x14ac:dyDescent="0.35">
      <c r="A339" s="40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</row>
    <row r="340" spans="1:21" ht="23.25" x14ac:dyDescent="0.35">
      <c r="A340" s="40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</row>
    <row r="341" spans="1:21" ht="23.25" x14ac:dyDescent="0.35">
      <c r="A341" s="40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</row>
    <row r="342" spans="1:21" ht="23.25" x14ac:dyDescent="0.35">
      <c r="A342" s="40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</row>
    <row r="343" spans="1:21" ht="23.25" x14ac:dyDescent="0.35">
      <c r="A343" s="40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</row>
    <row r="344" spans="1:21" ht="23.25" x14ac:dyDescent="0.35">
      <c r="A344" s="40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</row>
    <row r="345" spans="1:21" ht="23.25" x14ac:dyDescent="0.35">
      <c r="A345" s="40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</row>
    <row r="346" spans="1:21" ht="23.25" x14ac:dyDescent="0.35">
      <c r="A346" s="40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</row>
    <row r="347" spans="1:21" ht="23.25" x14ac:dyDescent="0.35">
      <c r="A347" s="40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</row>
    <row r="348" spans="1:21" ht="23.25" x14ac:dyDescent="0.35">
      <c r="A348" s="40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</row>
    <row r="349" spans="1:21" ht="23.25" x14ac:dyDescent="0.35">
      <c r="A349" s="40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</row>
    <row r="350" spans="1:21" ht="23.25" x14ac:dyDescent="0.35">
      <c r="A350" s="40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</row>
    <row r="351" spans="1:21" ht="23.25" x14ac:dyDescent="0.35">
      <c r="A351" s="40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</row>
    <row r="352" spans="1:21" ht="23.25" x14ac:dyDescent="0.35">
      <c r="A352" s="40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</row>
    <row r="353" spans="1:21" ht="23.25" x14ac:dyDescent="0.35">
      <c r="A353" s="40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</row>
    <row r="354" spans="1:21" ht="23.25" x14ac:dyDescent="0.35">
      <c r="A354" s="40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</row>
    <row r="355" spans="1:21" ht="23.25" x14ac:dyDescent="0.35">
      <c r="A355" s="40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</row>
    <row r="356" spans="1:21" ht="23.25" x14ac:dyDescent="0.35">
      <c r="A356" s="40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</row>
    <row r="357" spans="1:21" ht="23.25" x14ac:dyDescent="0.35">
      <c r="A357" s="40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</row>
    <row r="358" spans="1:21" ht="23.25" x14ac:dyDescent="0.35">
      <c r="A358" s="40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</row>
    <row r="359" spans="1:21" ht="23.25" x14ac:dyDescent="0.35">
      <c r="A359" s="40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</row>
    <row r="360" spans="1:21" ht="23.25" x14ac:dyDescent="0.35">
      <c r="A360" s="40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</row>
    <row r="361" spans="1:21" ht="23.25" x14ac:dyDescent="0.35">
      <c r="A361" s="40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</row>
    <row r="362" spans="1:21" ht="23.25" x14ac:dyDescent="0.35">
      <c r="A362" s="40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</row>
    <row r="363" spans="1:21" ht="23.25" x14ac:dyDescent="0.35">
      <c r="A363" s="40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</row>
    <row r="364" spans="1:21" ht="23.25" x14ac:dyDescent="0.35">
      <c r="A364" s="40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</row>
    <row r="365" spans="1:21" ht="23.25" x14ac:dyDescent="0.35">
      <c r="A365" s="40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</row>
    <row r="366" spans="1:21" ht="23.25" x14ac:dyDescent="0.35">
      <c r="A366" s="40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</row>
    <row r="367" spans="1:21" ht="23.25" x14ac:dyDescent="0.35">
      <c r="A367" s="40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</row>
    <row r="368" spans="1:21" ht="23.25" x14ac:dyDescent="0.35">
      <c r="A368" s="40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69" spans="1:21" ht="23.25" x14ac:dyDescent="0.35">
      <c r="A369" s="40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</row>
    <row r="370" spans="1:21" ht="23.25" x14ac:dyDescent="0.35">
      <c r="A370" s="40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</row>
    <row r="371" spans="1:21" ht="23.25" x14ac:dyDescent="0.35">
      <c r="A371" s="40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</row>
    <row r="372" spans="1:21" ht="23.25" x14ac:dyDescent="0.35">
      <c r="A372" s="40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</row>
    <row r="373" spans="1:21" ht="23.25" x14ac:dyDescent="0.35">
      <c r="A373" s="40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</row>
    <row r="374" spans="1:21" ht="23.25" x14ac:dyDescent="0.35">
      <c r="A374" s="40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</row>
    <row r="375" spans="1:21" ht="23.25" x14ac:dyDescent="0.35">
      <c r="A375" s="40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</row>
    <row r="376" spans="1:21" ht="23.25" x14ac:dyDescent="0.35">
      <c r="A376" s="40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</row>
    <row r="377" spans="1:21" ht="23.25" x14ac:dyDescent="0.35">
      <c r="A377" s="40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</row>
    <row r="378" spans="1:21" ht="23.25" x14ac:dyDescent="0.35">
      <c r="A378" s="40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</row>
    <row r="379" spans="1:21" ht="23.25" x14ac:dyDescent="0.35">
      <c r="A379" s="40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</row>
    <row r="380" spans="1:21" ht="23.25" x14ac:dyDescent="0.35">
      <c r="A380" s="40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</row>
    <row r="381" spans="1:21" ht="23.25" x14ac:dyDescent="0.35">
      <c r="A381" s="40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</row>
    <row r="382" spans="1:21" ht="23.25" x14ac:dyDescent="0.35">
      <c r="A382" s="40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</row>
    <row r="383" spans="1:21" ht="23.25" x14ac:dyDescent="0.35">
      <c r="A383" s="40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</row>
    <row r="384" spans="1:21" ht="23.25" x14ac:dyDescent="0.35">
      <c r="A384" s="40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</row>
    <row r="385" spans="1:21" ht="23.25" x14ac:dyDescent="0.35">
      <c r="A385" s="40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</row>
    <row r="386" spans="1:21" ht="23.25" x14ac:dyDescent="0.35">
      <c r="A386" s="40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</row>
    <row r="387" spans="1:21" ht="23.25" x14ac:dyDescent="0.35">
      <c r="A387" s="40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</row>
    <row r="388" spans="1:21" ht="23.25" x14ac:dyDescent="0.35">
      <c r="A388" s="40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</row>
    <row r="389" spans="1:21" ht="23.25" x14ac:dyDescent="0.35">
      <c r="A389" s="40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</row>
    <row r="390" spans="1:21" ht="23.25" x14ac:dyDescent="0.35">
      <c r="A390" s="40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</row>
    <row r="391" spans="1:21" ht="23.25" x14ac:dyDescent="0.35">
      <c r="A391" s="40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</row>
    <row r="392" spans="1:21" ht="23.25" x14ac:dyDescent="0.35">
      <c r="A392" s="40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</row>
    <row r="393" spans="1:21" ht="23.25" x14ac:dyDescent="0.35">
      <c r="A393" s="40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</row>
    <row r="394" spans="1:21" ht="23.25" x14ac:dyDescent="0.35">
      <c r="A394" s="40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</row>
    <row r="395" spans="1:21" ht="23.25" x14ac:dyDescent="0.35">
      <c r="A395" s="40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</row>
    <row r="396" spans="1:21" ht="23.25" x14ac:dyDescent="0.35">
      <c r="A396" s="40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</row>
    <row r="397" spans="1:21" ht="23.25" x14ac:dyDescent="0.35">
      <c r="A397" s="40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</row>
    <row r="398" spans="1:21" ht="23.25" x14ac:dyDescent="0.35">
      <c r="A398" s="40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</row>
    <row r="399" spans="1:21" ht="23.25" x14ac:dyDescent="0.35">
      <c r="A399" s="40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</row>
    <row r="400" spans="1:21" ht="23.25" x14ac:dyDescent="0.35">
      <c r="A400" s="40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</row>
    <row r="401" spans="1:21" ht="23.25" x14ac:dyDescent="0.35">
      <c r="A401" s="40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</row>
    <row r="402" spans="1:21" ht="23.25" x14ac:dyDescent="0.35">
      <c r="A402" s="40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</row>
    <row r="403" spans="1:21" ht="23.25" x14ac:dyDescent="0.35">
      <c r="A403" s="40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</row>
    <row r="404" spans="1:21" ht="23.25" x14ac:dyDescent="0.35">
      <c r="A404" s="40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</row>
    <row r="405" spans="1:21" ht="23.25" x14ac:dyDescent="0.35">
      <c r="A405" s="40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</row>
    <row r="406" spans="1:21" ht="23.25" x14ac:dyDescent="0.35">
      <c r="A406" s="40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</row>
    <row r="407" spans="1:21" ht="23.25" x14ac:dyDescent="0.35">
      <c r="A407" s="40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</row>
    <row r="408" spans="1:21" ht="23.25" x14ac:dyDescent="0.35">
      <c r="A408" s="40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</row>
    <row r="409" spans="1:21" ht="23.25" x14ac:dyDescent="0.35">
      <c r="A409" s="40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</row>
    <row r="410" spans="1:21" ht="23.25" x14ac:dyDescent="0.35">
      <c r="A410" s="40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</row>
    <row r="411" spans="1:21" ht="23.25" x14ac:dyDescent="0.35">
      <c r="A411" s="40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</row>
    <row r="412" spans="1:21" ht="23.25" x14ac:dyDescent="0.35">
      <c r="A412" s="40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</row>
    <row r="413" spans="1:21" ht="23.25" x14ac:dyDescent="0.35">
      <c r="A413" s="40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</row>
    <row r="414" spans="1:21" ht="23.25" x14ac:dyDescent="0.35">
      <c r="A414" s="40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</row>
    <row r="415" spans="1:21" ht="23.25" x14ac:dyDescent="0.35">
      <c r="A415" s="40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</row>
    <row r="416" spans="1:21" ht="23.25" x14ac:dyDescent="0.35">
      <c r="A416" s="40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</row>
    <row r="417" spans="1:21" ht="23.25" x14ac:dyDescent="0.35">
      <c r="A417" s="40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</row>
    <row r="418" spans="1:21" ht="23.25" x14ac:dyDescent="0.35">
      <c r="A418" s="40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</row>
    <row r="419" spans="1:21" ht="23.25" x14ac:dyDescent="0.35">
      <c r="A419" s="40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</row>
    <row r="420" spans="1:21" ht="23.25" x14ac:dyDescent="0.35">
      <c r="A420" s="40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</row>
    <row r="421" spans="1:21" ht="23.25" x14ac:dyDescent="0.35">
      <c r="A421" s="40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</row>
    <row r="422" spans="1:21" ht="23.25" x14ac:dyDescent="0.35">
      <c r="A422" s="40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</row>
    <row r="423" spans="1:21" ht="23.25" x14ac:dyDescent="0.35">
      <c r="A423" s="40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</row>
    <row r="424" spans="1:21" ht="23.25" x14ac:dyDescent="0.35">
      <c r="A424" s="40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</row>
    <row r="425" spans="1:21" ht="23.25" x14ac:dyDescent="0.35">
      <c r="A425" s="40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</row>
    <row r="426" spans="1:21" ht="23.25" x14ac:dyDescent="0.35">
      <c r="A426" s="40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</row>
    <row r="427" spans="1:21" ht="23.25" x14ac:dyDescent="0.35">
      <c r="A427" s="40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</row>
    <row r="428" spans="1:21" ht="23.25" x14ac:dyDescent="0.35">
      <c r="A428" s="40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</row>
    <row r="429" spans="1:21" ht="23.25" x14ac:dyDescent="0.35">
      <c r="A429" s="40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</row>
    <row r="430" spans="1:21" ht="23.25" x14ac:dyDescent="0.35">
      <c r="A430" s="40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</row>
    <row r="431" spans="1:21" ht="23.25" x14ac:dyDescent="0.35">
      <c r="A431" s="40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</row>
    <row r="432" spans="1:21" ht="23.25" x14ac:dyDescent="0.35">
      <c r="A432" s="40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</row>
    <row r="433" spans="1:21" ht="23.25" x14ac:dyDescent="0.35">
      <c r="A433" s="40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</row>
    <row r="434" spans="1:21" ht="23.25" x14ac:dyDescent="0.35">
      <c r="A434" s="40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</row>
    <row r="435" spans="1:21" ht="23.25" x14ac:dyDescent="0.35">
      <c r="A435" s="40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</row>
    <row r="436" spans="1:21" ht="23.25" x14ac:dyDescent="0.35">
      <c r="A436" s="40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</row>
    <row r="437" spans="1:21" ht="23.25" x14ac:dyDescent="0.35">
      <c r="A437" s="40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</row>
    <row r="438" spans="1:21" ht="23.25" x14ac:dyDescent="0.35">
      <c r="A438" s="40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</row>
    <row r="439" spans="1:21" ht="23.25" x14ac:dyDescent="0.35">
      <c r="A439" s="40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</row>
    <row r="440" spans="1:21" ht="23.25" x14ac:dyDescent="0.35">
      <c r="A440" s="40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</row>
    <row r="441" spans="1:21" ht="23.25" x14ac:dyDescent="0.35">
      <c r="A441" s="40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</row>
    <row r="442" spans="1:21" ht="23.25" x14ac:dyDescent="0.35">
      <c r="A442" s="40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</row>
    <row r="443" spans="1:21" ht="23.25" x14ac:dyDescent="0.35">
      <c r="A443" s="40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</row>
    <row r="444" spans="1:21" ht="23.25" x14ac:dyDescent="0.35">
      <c r="A444" s="40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</row>
    <row r="445" spans="1:21" ht="23.25" x14ac:dyDescent="0.35">
      <c r="A445" s="40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</row>
    <row r="446" spans="1:21" ht="23.25" x14ac:dyDescent="0.35">
      <c r="A446" s="40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</row>
    <row r="447" spans="1:21" ht="23.25" x14ac:dyDescent="0.35">
      <c r="A447" s="40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</row>
    <row r="448" spans="1:21" ht="23.25" x14ac:dyDescent="0.35">
      <c r="A448" s="40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</row>
    <row r="449" spans="1:21" ht="23.25" x14ac:dyDescent="0.35">
      <c r="A449" s="40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</row>
    <row r="450" spans="1:21" ht="23.25" x14ac:dyDescent="0.35">
      <c r="A450" s="40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</row>
    <row r="451" spans="1:21" ht="23.25" x14ac:dyDescent="0.35">
      <c r="A451" s="40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</row>
    <row r="452" spans="1:21" ht="23.25" x14ac:dyDescent="0.35">
      <c r="A452" s="40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</row>
    <row r="453" spans="1:21" ht="23.25" x14ac:dyDescent="0.35">
      <c r="A453" s="40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</row>
    <row r="454" spans="1:21" ht="23.25" x14ac:dyDescent="0.35">
      <c r="A454" s="40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</row>
    <row r="455" spans="1:21" ht="23.25" x14ac:dyDescent="0.35">
      <c r="A455" s="40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</row>
    <row r="456" spans="1:21" ht="23.25" x14ac:dyDescent="0.35">
      <c r="A456" s="40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</row>
    <row r="457" spans="1:21" ht="23.25" x14ac:dyDescent="0.35">
      <c r="A457" s="40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</row>
    <row r="458" spans="1:21" ht="23.25" x14ac:dyDescent="0.35">
      <c r="A458" s="40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</row>
    <row r="459" spans="1:21" ht="23.25" x14ac:dyDescent="0.35">
      <c r="A459" s="40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0" spans="1:21" ht="23.25" x14ac:dyDescent="0.35">
      <c r="A460" s="40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</row>
    <row r="461" spans="1:21" ht="23.25" x14ac:dyDescent="0.35">
      <c r="A461" s="40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</row>
    <row r="462" spans="1:21" ht="23.25" x14ac:dyDescent="0.35">
      <c r="A462" s="40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</row>
    <row r="463" spans="1:21" ht="23.25" x14ac:dyDescent="0.35">
      <c r="A463" s="40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</row>
    <row r="464" spans="1:21" ht="23.25" x14ac:dyDescent="0.35">
      <c r="A464" s="40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</row>
    <row r="465" spans="1:21" ht="23.25" x14ac:dyDescent="0.35">
      <c r="A465" s="40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</row>
    <row r="466" spans="1:21" ht="23.25" x14ac:dyDescent="0.35">
      <c r="A466" s="40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</row>
    <row r="467" spans="1:21" ht="23.25" x14ac:dyDescent="0.35">
      <c r="A467" s="40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</row>
    <row r="468" spans="1:21" ht="23.25" x14ac:dyDescent="0.35">
      <c r="A468" s="40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</row>
    <row r="469" spans="1:21" ht="23.25" x14ac:dyDescent="0.35">
      <c r="A469" s="40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</row>
    <row r="470" spans="1:21" ht="23.25" x14ac:dyDescent="0.35">
      <c r="A470" s="40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</row>
    <row r="471" spans="1:21" ht="23.25" x14ac:dyDescent="0.35">
      <c r="A471" s="40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</row>
    <row r="472" spans="1:21" ht="23.25" x14ac:dyDescent="0.35">
      <c r="A472" s="40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</row>
    <row r="473" spans="1:21" ht="23.25" x14ac:dyDescent="0.35">
      <c r="A473" s="40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</row>
    <row r="474" spans="1:21" ht="23.25" x14ac:dyDescent="0.35">
      <c r="A474" s="40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</row>
    <row r="475" spans="1:21" ht="23.25" x14ac:dyDescent="0.35">
      <c r="A475" s="40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</row>
    <row r="476" spans="1:21" ht="23.25" x14ac:dyDescent="0.35">
      <c r="A476" s="40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</row>
    <row r="477" spans="1:21" ht="23.25" x14ac:dyDescent="0.35">
      <c r="A477" s="40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</row>
    <row r="478" spans="1:21" ht="23.25" x14ac:dyDescent="0.35">
      <c r="A478" s="40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</row>
    <row r="479" spans="1:21" ht="23.25" x14ac:dyDescent="0.35">
      <c r="A479" s="40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</row>
    <row r="480" spans="1:21" ht="23.25" x14ac:dyDescent="0.35">
      <c r="A480" s="40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</row>
    <row r="481" spans="1:21" ht="23.25" x14ac:dyDescent="0.35">
      <c r="A481" s="40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</row>
    <row r="482" spans="1:21" ht="23.25" x14ac:dyDescent="0.35">
      <c r="A482" s="40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</row>
    <row r="483" spans="1:21" ht="23.25" x14ac:dyDescent="0.35">
      <c r="A483" s="40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</row>
    <row r="484" spans="1:21" ht="23.25" x14ac:dyDescent="0.35">
      <c r="A484" s="40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</row>
    <row r="485" spans="1:21" ht="23.25" x14ac:dyDescent="0.35">
      <c r="A485" s="40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</row>
    <row r="486" spans="1:21" ht="23.25" x14ac:dyDescent="0.35">
      <c r="A486" s="40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</row>
    <row r="487" spans="1:21" ht="23.25" x14ac:dyDescent="0.35">
      <c r="A487" s="40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</row>
    <row r="488" spans="1:21" ht="23.25" x14ac:dyDescent="0.35">
      <c r="A488" s="40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</row>
    <row r="489" spans="1:21" ht="23.25" x14ac:dyDescent="0.35">
      <c r="A489" s="40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</row>
    <row r="490" spans="1:21" ht="23.25" x14ac:dyDescent="0.35">
      <c r="A490" s="40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</row>
    <row r="491" spans="1:21" ht="23.25" x14ac:dyDescent="0.35">
      <c r="A491" s="40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</row>
    <row r="492" spans="1:21" ht="23.25" x14ac:dyDescent="0.35">
      <c r="A492" s="40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</row>
    <row r="493" spans="1:21" ht="23.25" x14ac:dyDescent="0.35">
      <c r="A493" s="40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</row>
    <row r="494" spans="1:21" ht="23.25" x14ac:dyDescent="0.35">
      <c r="A494" s="40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</row>
    <row r="495" spans="1:21" ht="23.25" x14ac:dyDescent="0.35">
      <c r="A495" s="40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</row>
    <row r="496" spans="1:21" ht="23.25" x14ac:dyDescent="0.35">
      <c r="A496" s="40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</row>
    <row r="497" spans="1:21" ht="23.25" x14ac:dyDescent="0.35">
      <c r="A497" s="40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</row>
    <row r="498" spans="1:21" ht="23.25" x14ac:dyDescent="0.35">
      <c r="A498" s="40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</row>
    <row r="499" spans="1:21" ht="23.25" x14ac:dyDescent="0.35">
      <c r="A499" s="40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</row>
    <row r="500" spans="1:21" ht="23.25" x14ac:dyDescent="0.35">
      <c r="A500" s="40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</row>
    <row r="501" spans="1:21" ht="23.25" x14ac:dyDescent="0.35">
      <c r="A501" s="40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</row>
    <row r="502" spans="1:21" ht="23.25" x14ac:dyDescent="0.35">
      <c r="A502" s="40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</row>
    <row r="503" spans="1:21" ht="23.25" x14ac:dyDescent="0.35">
      <c r="A503" s="40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</row>
    <row r="504" spans="1:21" ht="23.25" x14ac:dyDescent="0.35">
      <c r="A504" s="40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</row>
    <row r="505" spans="1:21" ht="23.25" x14ac:dyDescent="0.35">
      <c r="A505" s="40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</row>
    <row r="506" spans="1:21" ht="23.25" x14ac:dyDescent="0.35">
      <c r="A506" s="40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</row>
    <row r="507" spans="1:21" ht="23.25" x14ac:dyDescent="0.35">
      <c r="A507" s="40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</row>
    <row r="508" spans="1:21" ht="23.25" x14ac:dyDescent="0.35">
      <c r="A508" s="40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</row>
    <row r="509" spans="1:21" ht="23.25" x14ac:dyDescent="0.35">
      <c r="A509" s="40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</row>
    <row r="510" spans="1:21" ht="23.25" x14ac:dyDescent="0.35">
      <c r="A510" s="40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</row>
    <row r="511" spans="1:21" ht="23.25" x14ac:dyDescent="0.35">
      <c r="A511" s="40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</row>
    <row r="512" spans="1:21" ht="23.25" x14ac:dyDescent="0.35">
      <c r="A512" s="40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</row>
    <row r="513" spans="1:21" ht="23.25" x14ac:dyDescent="0.35">
      <c r="A513" s="40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</row>
    <row r="514" spans="1:21" ht="23.25" x14ac:dyDescent="0.35">
      <c r="A514" s="40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</row>
    <row r="515" spans="1:21" ht="23.25" x14ac:dyDescent="0.35">
      <c r="A515" s="40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</row>
    <row r="516" spans="1:21" ht="23.25" x14ac:dyDescent="0.35">
      <c r="A516" s="40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</row>
    <row r="517" spans="1:21" ht="23.25" x14ac:dyDescent="0.35">
      <c r="A517" s="40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</row>
    <row r="518" spans="1:21" ht="23.25" x14ac:dyDescent="0.35">
      <c r="A518" s="40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</row>
    <row r="519" spans="1:21" ht="23.25" x14ac:dyDescent="0.35">
      <c r="A519" s="40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</row>
    <row r="520" spans="1:21" ht="23.25" x14ac:dyDescent="0.35">
      <c r="A520" s="40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</row>
    <row r="521" spans="1:21" ht="23.25" x14ac:dyDescent="0.35">
      <c r="A521" s="40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</row>
    <row r="522" spans="1:21" ht="23.25" x14ac:dyDescent="0.35">
      <c r="A522" s="40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</row>
    <row r="523" spans="1:21" ht="23.25" x14ac:dyDescent="0.35">
      <c r="A523" s="40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</row>
    <row r="524" spans="1:21" ht="23.25" x14ac:dyDescent="0.35">
      <c r="A524" s="40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</row>
    <row r="525" spans="1:21" ht="23.25" x14ac:dyDescent="0.35">
      <c r="A525" s="40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</row>
    <row r="526" spans="1:21" ht="23.25" x14ac:dyDescent="0.35">
      <c r="A526" s="40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</row>
    <row r="527" spans="1:21" ht="23.25" x14ac:dyDescent="0.35">
      <c r="A527" s="40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</row>
    <row r="528" spans="1:21" ht="23.25" x14ac:dyDescent="0.35">
      <c r="A528" s="40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</row>
    <row r="529" spans="1:21" ht="23.25" x14ac:dyDescent="0.35">
      <c r="A529" s="40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</row>
    <row r="530" spans="1:21" ht="23.25" x14ac:dyDescent="0.35">
      <c r="A530" s="40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</row>
    <row r="531" spans="1:21" ht="23.25" x14ac:dyDescent="0.35">
      <c r="A531" s="40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</row>
    <row r="532" spans="1:21" ht="23.25" x14ac:dyDescent="0.35">
      <c r="A532" s="40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</row>
    <row r="533" spans="1:21" ht="23.25" x14ac:dyDescent="0.35">
      <c r="A533" s="40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</row>
    <row r="534" spans="1:21" ht="23.25" x14ac:dyDescent="0.35">
      <c r="A534" s="40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</row>
    <row r="535" spans="1:21" ht="23.25" x14ac:dyDescent="0.35">
      <c r="A535" s="40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</row>
    <row r="536" spans="1:21" ht="23.25" x14ac:dyDescent="0.35">
      <c r="A536" s="40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</row>
    <row r="537" spans="1:21" ht="23.25" x14ac:dyDescent="0.35">
      <c r="A537" s="40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</row>
    <row r="538" spans="1:21" ht="23.25" x14ac:dyDescent="0.35">
      <c r="A538" s="40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</row>
    <row r="539" spans="1:21" ht="23.25" x14ac:dyDescent="0.35">
      <c r="A539" s="40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</row>
    <row r="540" spans="1:21" ht="23.25" x14ac:dyDescent="0.35">
      <c r="A540" s="40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</row>
    <row r="541" spans="1:21" ht="23.25" x14ac:dyDescent="0.35">
      <c r="A541" s="40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</row>
    <row r="542" spans="1:21" ht="23.25" x14ac:dyDescent="0.35">
      <c r="A542" s="40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</row>
    <row r="543" spans="1:21" ht="23.25" x14ac:dyDescent="0.35">
      <c r="A543" s="40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</row>
    <row r="544" spans="1:21" ht="23.25" x14ac:dyDescent="0.35">
      <c r="A544" s="40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</row>
    <row r="545" spans="1:21" ht="23.25" x14ac:dyDescent="0.35">
      <c r="A545" s="40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</row>
    <row r="546" spans="1:21" ht="23.25" x14ac:dyDescent="0.35">
      <c r="A546" s="40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</row>
    <row r="547" spans="1:21" ht="23.25" x14ac:dyDescent="0.35">
      <c r="A547" s="40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ht="23.25" x14ac:dyDescent="0.35">
      <c r="A548" s="40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ht="23.25" x14ac:dyDescent="0.35">
      <c r="A549" s="40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ht="23.25" x14ac:dyDescent="0.35">
      <c r="A550" s="40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ht="23.25" x14ac:dyDescent="0.35">
      <c r="A551" s="40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ht="23.25" x14ac:dyDescent="0.35">
      <c r="A552" s="40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ht="23.25" x14ac:dyDescent="0.35">
      <c r="A553" s="40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ht="23.25" x14ac:dyDescent="0.35">
      <c r="A554" s="40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ht="23.25" x14ac:dyDescent="0.35">
      <c r="A555" s="40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ht="23.25" x14ac:dyDescent="0.35">
      <c r="A556" s="40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ht="23.25" x14ac:dyDescent="0.35">
      <c r="A557" s="40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ht="23.25" x14ac:dyDescent="0.35">
      <c r="A558" s="40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ht="23.25" x14ac:dyDescent="0.35">
      <c r="A559" s="40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ht="23.25" x14ac:dyDescent="0.35">
      <c r="A560" s="40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ht="23.25" x14ac:dyDescent="0.35">
      <c r="A561" s="40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ht="23.25" x14ac:dyDescent="0.35">
      <c r="A562" s="40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21" ht="23.25" x14ac:dyDescent="0.35">
      <c r="A563" s="40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</row>
    <row r="564" spans="1:21" ht="23.25" x14ac:dyDescent="0.35">
      <c r="A564" s="40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</row>
    <row r="565" spans="1:21" ht="23.25" x14ac:dyDescent="0.35">
      <c r="A565" s="40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ht="23.25" x14ac:dyDescent="0.35">
      <c r="A566" s="40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</row>
    <row r="567" spans="1:21" ht="23.25" x14ac:dyDescent="0.35">
      <c r="A567" s="40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</row>
    <row r="568" spans="1:21" ht="23.25" x14ac:dyDescent="0.35">
      <c r="A568" s="40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</row>
    <row r="569" spans="1:21" ht="23.25" x14ac:dyDescent="0.35">
      <c r="A569" s="40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</row>
    <row r="570" spans="1:21" ht="23.25" x14ac:dyDescent="0.35">
      <c r="A570" s="40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</row>
    <row r="571" spans="1:21" ht="23.25" x14ac:dyDescent="0.35">
      <c r="A571" s="40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</row>
    <row r="572" spans="1:21" ht="23.25" x14ac:dyDescent="0.35">
      <c r="A572" s="40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</row>
    <row r="573" spans="1:21" ht="23.25" x14ac:dyDescent="0.35">
      <c r="A573" s="40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</row>
    <row r="574" spans="1:21" ht="23.25" x14ac:dyDescent="0.35">
      <c r="A574" s="40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</row>
    <row r="575" spans="1:21" ht="23.25" x14ac:dyDescent="0.35">
      <c r="A575" s="40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</row>
    <row r="576" spans="1:21" ht="23.25" x14ac:dyDescent="0.35">
      <c r="A576" s="40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</row>
    <row r="577" spans="1:21" ht="23.25" x14ac:dyDescent="0.35">
      <c r="A577" s="40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</row>
    <row r="578" spans="1:21" ht="23.25" x14ac:dyDescent="0.35">
      <c r="A578" s="40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</row>
    <row r="579" spans="1:21" ht="23.25" x14ac:dyDescent="0.35">
      <c r="A579" s="40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ht="23.25" x14ac:dyDescent="0.35">
      <c r="A580" s="40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ht="23.25" x14ac:dyDescent="0.35">
      <c r="A581" s="40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ht="23.25" x14ac:dyDescent="0.35">
      <c r="A582" s="40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ht="23.25" x14ac:dyDescent="0.35">
      <c r="A583" s="40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ht="23.25" x14ac:dyDescent="0.35">
      <c r="A584" s="40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ht="23.25" x14ac:dyDescent="0.35">
      <c r="A585" s="40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ht="23.25" x14ac:dyDescent="0.35">
      <c r="A586" s="40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ht="23.25" x14ac:dyDescent="0.35">
      <c r="A587" s="40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ht="23.25" x14ac:dyDescent="0.35">
      <c r="A588" s="40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ht="23.25" x14ac:dyDescent="0.35">
      <c r="A589" s="40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ht="23.25" x14ac:dyDescent="0.35">
      <c r="A590" s="40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ht="23.25" x14ac:dyDescent="0.35">
      <c r="A591" s="40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ht="23.25" x14ac:dyDescent="0.35">
      <c r="A592" s="40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ht="23.25" x14ac:dyDescent="0.35">
      <c r="A593" s="40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ht="23.25" x14ac:dyDescent="0.35">
      <c r="A594" s="40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21" ht="23.25" x14ac:dyDescent="0.35">
      <c r="A595" s="40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</row>
    <row r="596" spans="1:21" ht="23.25" x14ac:dyDescent="0.35">
      <c r="A596" s="40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</row>
    <row r="597" spans="1:21" ht="23.25" x14ac:dyDescent="0.35">
      <c r="A597" s="40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</row>
    <row r="598" spans="1:21" ht="23.25" x14ac:dyDescent="0.35">
      <c r="A598" s="40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</row>
    <row r="599" spans="1:21" ht="23.25" x14ac:dyDescent="0.35">
      <c r="A599" s="40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</row>
    <row r="600" spans="1:21" ht="23.25" x14ac:dyDescent="0.35">
      <c r="A600" s="40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</row>
    <row r="601" spans="1:21" ht="23.25" x14ac:dyDescent="0.35">
      <c r="A601" s="40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</row>
    <row r="602" spans="1:21" ht="23.25" x14ac:dyDescent="0.35">
      <c r="A602" s="40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</row>
    <row r="603" spans="1:21" ht="23.25" x14ac:dyDescent="0.35">
      <c r="A603" s="40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</row>
    <row r="604" spans="1:21" ht="23.25" x14ac:dyDescent="0.35">
      <c r="A604" s="40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</row>
    <row r="605" spans="1:21" ht="23.25" x14ac:dyDescent="0.35">
      <c r="A605" s="40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</row>
    <row r="606" spans="1:21" ht="23.25" x14ac:dyDescent="0.35">
      <c r="A606" s="40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</row>
    <row r="607" spans="1:21" ht="23.25" x14ac:dyDescent="0.35">
      <c r="A607" s="40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</row>
    <row r="608" spans="1:21" ht="23.25" x14ac:dyDescent="0.35">
      <c r="A608" s="40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</row>
    <row r="609" spans="1:21" ht="23.25" x14ac:dyDescent="0.35">
      <c r="A609" s="40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</row>
    <row r="610" spans="1:21" ht="23.25" x14ac:dyDescent="0.35">
      <c r="A610" s="40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</row>
    <row r="611" spans="1:21" ht="23.25" x14ac:dyDescent="0.35">
      <c r="A611" s="40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ht="23.25" x14ac:dyDescent="0.35">
      <c r="A612" s="40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ht="23.25" x14ac:dyDescent="0.35">
      <c r="A613" s="40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ht="23.25" x14ac:dyDescent="0.35">
      <c r="A614" s="40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ht="23.25" x14ac:dyDescent="0.35">
      <c r="A615" s="40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ht="23.25" x14ac:dyDescent="0.35">
      <c r="A616" s="40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ht="23.25" x14ac:dyDescent="0.35">
      <c r="A617" s="40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ht="23.25" x14ac:dyDescent="0.35">
      <c r="A618" s="40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ht="23.25" x14ac:dyDescent="0.35">
      <c r="A619" s="40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ht="23.25" x14ac:dyDescent="0.35">
      <c r="A620" s="40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ht="23.25" x14ac:dyDescent="0.35">
      <c r="A621" s="40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ht="23.25" x14ac:dyDescent="0.35">
      <c r="A622" s="40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ht="23.25" x14ac:dyDescent="0.35">
      <c r="A623" s="40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ht="23.25" x14ac:dyDescent="0.35">
      <c r="A624" s="40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ht="23.25" x14ac:dyDescent="0.35">
      <c r="A625" s="40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ht="23.25" x14ac:dyDescent="0.35">
      <c r="A626" s="40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21" ht="23.25" x14ac:dyDescent="0.35">
      <c r="A627" s="40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</row>
    <row r="628" spans="1:21" ht="23.25" x14ac:dyDescent="0.35">
      <c r="A628" s="40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</row>
    <row r="629" spans="1:21" ht="23.25" x14ac:dyDescent="0.35">
      <c r="A629" s="40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</row>
    <row r="630" spans="1:21" ht="23.25" x14ac:dyDescent="0.35">
      <c r="A630" s="40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</row>
    <row r="631" spans="1:21" ht="23.25" x14ac:dyDescent="0.35">
      <c r="A631" s="40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</row>
    <row r="632" spans="1:21" ht="23.25" x14ac:dyDescent="0.35">
      <c r="A632" s="40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</row>
    <row r="633" spans="1:21" ht="23.25" x14ac:dyDescent="0.35">
      <c r="A633" s="40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</row>
    <row r="634" spans="1:21" ht="23.25" x14ac:dyDescent="0.35">
      <c r="A634" s="40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</row>
    <row r="635" spans="1:21" ht="23.25" x14ac:dyDescent="0.35">
      <c r="A635" s="40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</row>
    <row r="636" spans="1:21" ht="23.25" x14ac:dyDescent="0.35">
      <c r="A636" s="40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</row>
    <row r="637" spans="1:21" ht="23.25" x14ac:dyDescent="0.35">
      <c r="A637" s="40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</row>
    <row r="638" spans="1:21" ht="23.25" x14ac:dyDescent="0.35">
      <c r="A638" s="40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</row>
    <row r="639" spans="1:21" ht="23.25" x14ac:dyDescent="0.35">
      <c r="A639" s="40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</row>
    <row r="640" spans="1:21" ht="23.25" x14ac:dyDescent="0.35">
      <c r="A640" s="40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</row>
    <row r="641" spans="1:21" ht="23.25" x14ac:dyDescent="0.35">
      <c r="A641" s="40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2" spans="1:21" ht="23.25" x14ac:dyDescent="0.35">
      <c r="A642" s="40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</row>
    <row r="643" spans="1:21" ht="23.25" x14ac:dyDescent="0.35">
      <c r="A643" s="40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</row>
    <row r="644" spans="1:21" ht="23.25" x14ac:dyDescent="0.35">
      <c r="A644" s="40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</row>
    <row r="645" spans="1:21" ht="23.25" x14ac:dyDescent="0.35">
      <c r="A645" s="40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</row>
    <row r="646" spans="1:21" ht="23.25" x14ac:dyDescent="0.35">
      <c r="A646" s="40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</row>
    <row r="647" spans="1:21" ht="23.25" x14ac:dyDescent="0.35">
      <c r="A647" s="40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</row>
    <row r="648" spans="1:21" ht="23.25" x14ac:dyDescent="0.35">
      <c r="A648" s="40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</row>
    <row r="649" spans="1:21" ht="23.25" x14ac:dyDescent="0.35">
      <c r="A649" s="40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</row>
    <row r="650" spans="1:21" ht="23.25" x14ac:dyDescent="0.35">
      <c r="A650" s="40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</row>
    <row r="651" spans="1:21" ht="23.25" x14ac:dyDescent="0.35">
      <c r="A651" s="40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</row>
    <row r="652" spans="1:21" ht="23.25" x14ac:dyDescent="0.35">
      <c r="A652" s="40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</row>
    <row r="653" spans="1:21" ht="23.25" x14ac:dyDescent="0.35">
      <c r="A653" s="40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</row>
    <row r="654" spans="1:21" ht="23.25" x14ac:dyDescent="0.35">
      <c r="A654" s="40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</row>
    <row r="655" spans="1:21" ht="23.25" x14ac:dyDescent="0.35">
      <c r="A655" s="40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</row>
    <row r="656" spans="1:21" ht="23.25" x14ac:dyDescent="0.35">
      <c r="A656" s="40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</row>
    <row r="657" spans="1:21" ht="23.25" x14ac:dyDescent="0.35">
      <c r="A657" s="40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</row>
    <row r="658" spans="1:21" ht="23.25" x14ac:dyDescent="0.35">
      <c r="A658" s="40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</row>
    <row r="659" spans="1:21" ht="23.25" x14ac:dyDescent="0.35">
      <c r="A659" s="40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</row>
    <row r="660" spans="1:21" ht="23.25" x14ac:dyDescent="0.35">
      <c r="A660" s="40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</row>
    <row r="661" spans="1:21" ht="23.25" x14ac:dyDescent="0.35">
      <c r="A661" s="40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</row>
    <row r="662" spans="1:21" ht="23.25" x14ac:dyDescent="0.35">
      <c r="A662" s="40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</row>
    <row r="663" spans="1:21" ht="23.25" x14ac:dyDescent="0.35">
      <c r="A663" s="40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</row>
    <row r="664" spans="1:21" ht="23.25" x14ac:dyDescent="0.35">
      <c r="A664" s="40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</row>
    <row r="665" spans="1:21" ht="23.25" x14ac:dyDescent="0.35">
      <c r="A665" s="40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</row>
    <row r="666" spans="1:21" ht="23.25" x14ac:dyDescent="0.35">
      <c r="A666" s="40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</row>
    <row r="667" spans="1:21" ht="23.25" x14ac:dyDescent="0.35">
      <c r="A667" s="40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</row>
    <row r="668" spans="1:21" ht="23.25" x14ac:dyDescent="0.35">
      <c r="A668" s="40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</row>
    <row r="669" spans="1:21" ht="23.25" x14ac:dyDescent="0.35">
      <c r="A669" s="40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</row>
    <row r="670" spans="1:21" ht="23.25" x14ac:dyDescent="0.35">
      <c r="A670" s="40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</row>
    <row r="671" spans="1:21" ht="23.25" x14ac:dyDescent="0.35">
      <c r="A671" s="40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</row>
    <row r="672" spans="1:21" ht="23.25" x14ac:dyDescent="0.35">
      <c r="A672" s="40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</row>
    <row r="673" spans="1:21" ht="23.25" x14ac:dyDescent="0.35">
      <c r="A673" s="40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</row>
    <row r="674" spans="1:21" ht="23.25" x14ac:dyDescent="0.35">
      <c r="A674" s="40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</row>
    <row r="675" spans="1:21" ht="23.25" x14ac:dyDescent="0.35">
      <c r="A675" s="40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</row>
    <row r="676" spans="1:21" ht="23.25" x14ac:dyDescent="0.35">
      <c r="A676" s="40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</row>
    <row r="677" spans="1:21" ht="23.25" x14ac:dyDescent="0.35">
      <c r="A677" s="40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</row>
    <row r="678" spans="1:21" ht="23.25" x14ac:dyDescent="0.35">
      <c r="A678" s="40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</row>
    <row r="679" spans="1:21" ht="23.25" x14ac:dyDescent="0.35">
      <c r="A679" s="40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</row>
    <row r="680" spans="1:21" ht="23.25" x14ac:dyDescent="0.35">
      <c r="A680" s="40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</row>
    <row r="681" spans="1:21" ht="23.25" x14ac:dyDescent="0.35">
      <c r="A681" s="40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</row>
    <row r="682" spans="1:21" ht="23.25" x14ac:dyDescent="0.35">
      <c r="A682" s="40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</row>
    <row r="683" spans="1:21" ht="23.25" x14ac:dyDescent="0.35">
      <c r="A683" s="40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</row>
    <row r="684" spans="1:21" ht="23.25" x14ac:dyDescent="0.35">
      <c r="A684" s="40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</row>
    <row r="685" spans="1:21" ht="23.25" x14ac:dyDescent="0.35">
      <c r="A685" s="40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</row>
    <row r="686" spans="1:21" ht="23.25" x14ac:dyDescent="0.35">
      <c r="A686" s="40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</row>
    <row r="687" spans="1:21" ht="23.25" x14ac:dyDescent="0.35">
      <c r="A687" s="40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1" ht="23.25" x14ac:dyDescent="0.35">
      <c r="A688" s="40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ht="23.25" x14ac:dyDescent="0.35">
      <c r="A689" s="40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ht="23.25" x14ac:dyDescent="0.35">
      <c r="A690" s="40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ht="23.25" x14ac:dyDescent="0.35">
      <c r="A691" s="40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ht="23.25" x14ac:dyDescent="0.35">
      <c r="A692" s="40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ht="23.25" x14ac:dyDescent="0.35">
      <c r="A693" s="40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ht="23.25" x14ac:dyDescent="0.35">
      <c r="A694" s="40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ht="23.25" x14ac:dyDescent="0.35">
      <c r="A695" s="40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ht="23.25" x14ac:dyDescent="0.35">
      <c r="A696" s="40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ht="23.25" x14ac:dyDescent="0.35">
      <c r="A697" s="40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ht="23.25" x14ac:dyDescent="0.35">
      <c r="A698" s="40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23.25" x14ac:dyDescent="0.35">
      <c r="A699" s="40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23.25" x14ac:dyDescent="0.35">
      <c r="A700" s="40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23.25" x14ac:dyDescent="0.35">
      <c r="A701" s="40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ht="23.25" x14ac:dyDescent="0.35">
      <c r="A702" s="40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ht="23.25" x14ac:dyDescent="0.35">
      <c r="A703" s="40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23.25" x14ac:dyDescent="0.35">
      <c r="A704" s="40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ht="23.25" x14ac:dyDescent="0.35">
      <c r="A705" s="40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ht="23.25" x14ac:dyDescent="0.35">
      <c r="A706" s="40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23.25" x14ac:dyDescent="0.35">
      <c r="A707" s="40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23.25" x14ac:dyDescent="0.35">
      <c r="A708" s="40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23.25" x14ac:dyDescent="0.35">
      <c r="A709" s="40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ht="23.25" x14ac:dyDescent="0.35">
      <c r="A710" s="40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ht="23.25" x14ac:dyDescent="0.35">
      <c r="A711" s="40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23.25" x14ac:dyDescent="0.35">
      <c r="A712" s="40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23.25" x14ac:dyDescent="0.35">
      <c r="A713" s="40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ht="23.25" x14ac:dyDescent="0.35">
      <c r="A714" s="40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ht="23.25" x14ac:dyDescent="0.35">
      <c r="A715" s="40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23.25" x14ac:dyDescent="0.35">
      <c r="A716" s="40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23.25" x14ac:dyDescent="0.35">
      <c r="A717" s="40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23.25" x14ac:dyDescent="0.35">
      <c r="A718" s="40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23.25" x14ac:dyDescent="0.35">
      <c r="A719" s="40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23.25" x14ac:dyDescent="0.35">
      <c r="A720" s="40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ht="23.25" x14ac:dyDescent="0.35">
      <c r="A721" s="40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ht="23.25" x14ac:dyDescent="0.35">
      <c r="A722" s="40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ht="23.25" x14ac:dyDescent="0.35">
      <c r="A723" s="40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ht="23.25" x14ac:dyDescent="0.35">
      <c r="A724" s="40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ht="23.25" x14ac:dyDescent="0.35">
      <c r="A725" s="40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ht="23.25" x14ac:dyDescent="0.35">
      <c r="A726" s="40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23.25" x14ac:dyDescent="0.35">
      <c r="A727" s="40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23.25" x14ac:dyDescent="0.35">
      <c r="A728" s="40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23.25" x14ac:dyDescent="0.35">
      <c r="A729" s="40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23.25" x14ac:dyDescent="0.35">
      <c r="A730" s="40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23.25" x14ac:dyDescent="0.35">
      <c r="A731" s="40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23.25" x14ac:dyDescent="0.35">
      <c r="A732" s="40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ht="23.25" x14ac:dyDescent="0.35">
      <c r="A733" s="40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ht="23.25" x14ac:dyDescent="0.35">
      <c r="A734" s="40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23.25" x14ac:dyDescent="0.35">
      <c r="A735" s="40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23.25" x14ac:dyDescent="0.35">
      <c r="A736" s="40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23.25" x14ac:dyDescent="0.35">
      <c r="A737" s="40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23.25" x14ac:dyDescent="0.35">
      <c r="A738" s="40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23.25" x14ac:dyDescent="0.35">
      <c r="A739" s="40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ht="23.25" x14ac:dyDescent="0.35">
      <c r="A740" s="40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ht="23.25" x14ac:dyDescent="0.35">
      <c r="A741" s="40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ht="23.25" x14ac:dyDescent="0.35">
      <c r="A742" s="40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ht="23.25" x14ac:dyDescent="0.35">
      <c r="A743" s="40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ht="23.25" x14ac:dyDescent="0.35">
      <c r="A744" s="40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ht="23.25" x14ac:dyDescent="0.35">
      <c r="A745" s="40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ht="23.25" x14ac:dyDescent="0.35">
      <c r="A746" s="40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ht="23.25" x14ac:dyDescent="0.35">
      <c r="A747" s="40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ht="23.25" x14ac:dyDescent="0.35">
      <c r="A748" s="40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ht="23.25" x14ac:dyDescent="0.35">
      <c r="A749" s="40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ht="23.25" x14ac:dyDescent="0.35">
      <c r="A750" s="40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ht="23.25" x14ac:dyDescent="0.35">
      <c r="A751" s="40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ht="23.25" x14ac:dyDescent="0.35">
      <c r="A752" s="40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23.25" x14ac:dyDescent="0.35">
      <c r="A753" s="40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23.25" x14ac:dyDescent="0.35">
      <c r="A754" s="40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23.25" x14ac:dyDescent="0.35">
      <c r="A755" s="40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ht="23.25" x14ac:dyDescent="0.35">
      <c r="A756" s="40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ht="23.25" x14ac:dyDescent="0.35">
      <c r="A757" s="40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23.25" x14ac:dyDescent="0.35">
      <c r="A758" s="40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ht="23.25" x14ac:dyDescent="0.35">
      <c r="A759" s="40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ht="23.25" x14ac:dyDescent="0.35">
      <c r="A760" s="40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23.25" x14ac:dyDescent="0.35">
      <c r="A761" s="40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23.25" x14ac:dyDescent="0.35">
      <c r="A762" s="40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23.25" x14ac:dyDescent="0.35">
      <c r="A763" s="40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ht="23.25" x14ac:dyDescent="0.35">
      <c r="A764" s="40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ht="23.25" x14ac:dyDescent="0.35">
      <c r="A765" s="40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23.25" x14ac:dyDescent="0.35">
      <c r="A766" s="40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23.25" x14ac:dyDescent="0.35">
      <c r="A767" s="40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ht="23.25" x14ac:dyDescent="0.35">
      <c r="A768" s="40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ht="23.25" x14ac:dyDescent="0.35">
      <c r="A769" s="40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23.25" x14ac:dyDescent="0.35">
      <c r="A770" s="40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23.25" x14ac:dyDescent="0.35">
      <c r="A771" s="40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</row>
    <row r="772" spans="1:21" ht="23.25" x14ac:dyDescent="0.35">
      <c r="A772" s="40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</row>
    <row r="773" spans="1:21" ht="23.25" x14ac:dyDescent="0.35">
      <c r="A773" s="40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</row>
    <row r="774" spans="1:21" ht="23.25" x14ac:dyDescent="0.35">
      <c r="A774" s="40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</row>
    <row r="775" spans="1:21" ht="23.25" x14ac:dyDescent="0.35">
      <c r="A775" s="40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</row>
    <row r="776" spans="1:21" ht="23.25" x14ac:dyDescent="0.35">
      <c r="A776" s="40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</row>
    <row r="777" spans="1:21" ht="23.25" x14ac:dyDescent="0.35">
      <c r="A777" s="40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</row>
    <row r="778" spans="1:21" ht="23.25" x14ac:dyDescent="0.35">
      <c r="A778" s="40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</row>
    <row r="779" spans="1:21" ht="23.25" x14ac:dyDescent="0.35">
      <c r="A779" s="40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</row>
    <row r="780" spans="1:21" ht="23.25" x14ac:dyDescent="0.35">
      <c r="A780" s="40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</row>
    <row r="781" spans="1:21" ht="23.25" x14ac:dyDescent="0.35">
      <c r="A781" s="40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</row>
    <row r="782" spans="1:21" ht="23.25" x14ac:dyDescent="0.35">
      <c r="A782" s="40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</row>
    <row r="783" spans="1:21" ht="23.25" x14ac:dyDescent="0.35">
      <c r="A783" s="40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</row>
    <row r="784" spans="1:21" ht="23.25" x14ac:dyDescent="0.35">
      <c r="A784" s="40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</row>
    <row r="785" spans="1:21" ht="23.25" x14ac:dyDescent="0.35">
      <c r="A785" s="40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</row>
    <row r="786" spans="1:21" ht="23.25" x14ac:dyDescent="0.35">
      <c r="A786" s="40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</row>
    <row r="787" spans="1:21" ht="23.25" x14ac:dyDescent="0.35">
      <c r="A787" s="40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</row>
    <row r="788" spans="1:21" ht="23.25" x14ac:dyDescent="0.35">
      <c r="A788" s="40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</row>
    <row r="789" spans="1:21" ht="23.25" x14ac:dyDescent="0.35">
      <c r="A789" s="40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</row>
    <row r="790" spans="1:21" ht="23.25" x14ac:dyDescent="0.35">
      <c r="A790" s="40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</row>
    <row r="791" spans="1:21" ht="23.25" x14ac:dyDescent="0.35">
      <c r="A791" s="40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</row>
    <row r="792" spans="1:21" ht="23.25" x14ac:dyDescent="0.35">
      <c r="A792" s="40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</row>
    <row r="793" spans="1:21" ht="23.25" x14ac:dyDescent="0.35">
      <c r="A793" s="40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</row>
    <row r="794" spans="1:21" ht="23.25" x14ac:dyDescent="0.35">
      <c r="A794" s="40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</row>
    <row r="795" spans="1:21" ht="23.25" x14ac:dyDescent="0.35">
      <c r="A795" s="40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</row>
    <row r="796" spans="1:21" ht="23.25" x14ac:dyDescent="0.35">
      <c r="A796" s="40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</row>
    <row r="797" spans="1:21" ht="23.25" x14ac:dyDescent="0.35">
      <c r="A797" s="40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</row>
    <row r="798" spans="1:21" ht="23.25" x14ac:dyDescent="0.35">
      <c r="A798" s="40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</row>
    <row r="799" spans="1:21" ht="23.25" x14ac:dyDescent="0.35">
      <c r="A799" s="40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</row>
    <row r="800" spans="1:21" ht="23.25" x14ac:dyDescent="0.35">
      <c r="A800" s="40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</row>
    <row r="801" spans="1:21" ht="23.25" x14ac:dyDescent="0.35">
      <c r="A801" s="40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</row>
    <row r="802" spans="1:21" ht="23.25" x14ac:dyDescent="0.35">
      <c r="A802" s="40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</row>
    <row r="803" spans="1:21" ht="23.25" x14ac:dyDescent="0.35">
      <c r="A803" s="40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</row>
    <row r="804" spans="1:21" ht="23.25" x14ac:dyDescent="0.35">
      <c r="A804" s="40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</row>
    <row r="805" spans="1:21" ht="23.25" x14ac:dyDescent="0.35">
      <c r="A805" s="40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</row>
    <row r="806" spans="1:21" ht="23.25" x14ac:dyDescent="0.35">
      <c r="A806" s="40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</row>
    <row r="807" spans="1:21" ht="23.25" x14ac:dyDescent="0.35">
      <c r="A807" s="40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</row>
    <row r="808" spans="1:21" ht="23.25" x14ac:dyDescent="0.35">
      <c r="A808" s="40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</row>
    <row r="809" spans="1:21" ht="23.25" x14ac:dyDescent="0.35">
      <c r="A809" s="40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</row>
    <row r="810" spans="1:21" ht="23.25" x14ac:dyDescent="0.35">
      <c r="A810" s="40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</row>
    <row r="811" spans="1:21" ht="23.25" x14ac:dyDescent="0.35">
      <c r="A811" s="40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</row>
    <row r="812" spans="1:21" ht="23.25" x14ac:dyDescent="0.35">
      <c r="A812" s="40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</row>
    <row r="813" spans="1:21" ht="23.25" x14ac:dyDescent="0.35">
      <c r="A813" s="40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</row>
    <row r="814" spans="1:21" ht="23.25" x14ac:dyDescent="0.35">
      <c r="A814" s="40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</row>
    <row r="815" spans="1:21" ht="23.25" x14ac:dyDescent="0.35">
      <c r="A815" s="40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</row>
    <row r="816" spans="1:21" ht="23.25" x14ac:dyDescent="0.35">
      <c r="A816" s="40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</row>
    <row r="817" spans="1:21" ht="23.25" x14ac:dyDescent="0.35">
      <c r="A817" s="40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</row>
    <row r="818" spans="1:21" ht="23.25" x14ac:dyDescent="0.35">
      <c r="A818" s="40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</row>
    <row r="819" spans="1:21" ht="23.25" x14ac:dyDescent="0.35">
      <c r="A819" s="40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</row>
    <row r="820" spans="1:21" ht="23.25" x14ac:dyDescent="0.35">
      <c r="A820" s="40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</row>
    <row r="821" spans="1:21" ht="23.25" x14ac:dyDescent="0.35">
      <c r="A821" s="40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</row>
    <row r="822" spans="1:21" ht="23.25" x14ac:dyDescent="0.35">
      <c r="A822" s="40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</row>
    <row r="823" spans="1:21" ht="23.25" x14ac:dyDescent="0.35">
      <c r="A823" s="40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</row>
    <row r="824" spans="1:21" ht="23.25" x14ac:dyDescent="0.35">
      <c r="A824" s="40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</row>
    <row r="825" spans="1:21" ht="23.25" x14ac:dyDescent="0.35">
      <c r="A825" s="40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</row>
    <row r="826" spans="1:21" ht="23.25" x14ac:dyDescent="0.35">
      <c r="A826" s="40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</row>
    <row r="827" spans="1:21" ht="23.25" x14ac:dyDescent="0.35">
      <c r="A827" s="40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</row>
    <row r="828" spans="1:21" ht="23.25" x14ac:dyDescent="0.35">
      <c r="A828" s="40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</row>
    <row r="829" spans="1:21" ht="23.25" x14ac:dyDescent="0.35">
      <c r="A829" s="40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</row>
    <row r="830" spans="1:21" ht="23.25" x14ac:dyDescent="0.35">
      <c r="A830" s="40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</row>
    <row r="831" spans="1:21" ht="23.25" x14ac:dyDescent="0.35">
      <c r="A831" s="40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</row>
    <row r="832" spans="1:21" ht="23.25" x14ac:dyDescent="0.35">
      <c r="A832" s="40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</row>
    <row r="833" spans="1:21" ht="23.25" x14ac:dyDescent="0.35">
      <c r="A833" s="40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</row>
    <row r="834" spans="1:21" ht="23.25" x14ac:dyDescent="0.35">
      <c r="A834" s="40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</row>
    <row r="835" spans="1:21" ht="23.25" x14ac:dyDescent="0.35">
      <c r="A835" s="40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</row>
    <row r="836" spans="1:21" ht="23.25" x14ac:dyDescent="0.35">
      <c r="A836" s="40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</row>
    <row r="837" spans="1:21" ht="23.25" x14ac:dyDescent="0.35">
      <c r="A837" s="40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</row>
    <row r="838" spans="1:21" ht="23.25" x14ac:dyDescent="0.35">
      <c r="A838" s="40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</row>
    <row r="839" spans="1:21" ht="23.25" x14ac:dyDescent="0.35">
      <c r="A839" s="40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</row>
    <row r="840" spans="1:21" ht="23.25" x14ac:dyDescent="0.35">
      <c r="A840" s="40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</row>
    <row r="841" spans="1:21" ht="23.25" x14ac:dyDescent="0.35">
      <c r="A841" s="40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</row>
    <row r="842" spans="1:21" ht="23.25" x14ac:dyDescent="0.35">
      <c r="A842" s="40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</row>
    <row r="843" spans="1:21" ht="23.25" x14ac:dyDescent="0.35">
      <c r="A843" s="40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</row>
    <row r="844" spans="1:21" ht="23.25" x14ac:dyDescent="0.35">
      <c r="A844" s="40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</row>
    <row r="845" spans="1:21" ht="23.25" x14ac:dyDescent="0.35">
      <c r="A845" s="40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</row>
    <row r="846" spans="1:21" ht="23.25" x14ac:dyDescent="0.35">
      <c r="A846" s="40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</row>
    <row r="847" spans="1:21" ht="23.25" x14ac:dyDescent="0.35">
      <c r="A847" s="40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</row>
    <row r="848" spans="1:21" ht="23.25" x14ac:dyDescent="0.35">
      <c r="A848" s="40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</row>
    <row r="849" spans="1:21" ht="23.25" x14ac:dyDescent="0.35">
      <c r="A849" s="40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</row>
    <row r="850" spans="1:21" ht="23.25" x14ac:dyDescent="0.35">
      <c r="A850" s="40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</row>
    <row r="851" spans="1:21" ht="23.25" x14ac:dyDescent="0.35">
      <c r="A851" s="40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</row>
    <row r="852" spans="1:21" ht="23.25" x14ac:dyDescent="0.35">
      <c r="A852" s="40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</row>
    <row r="853" spans="1:21" ht="23.25" x14ac:dyDescent="0.35">
      <c r="A853" s="40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</row>
    <row r="854" spans="1:21" ht="23.25" x14ac:dyDescent="0.35">
      <c r="A854" s="40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</row>
    <row r="855" spans="1:21" ht="23.25" x14ac:dyDescent="0.35">
      <c r="A855" s="40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</row>
    <row r="856" spans="1:21" ht="23.25" x14ac:dyDescent="0.35">
      <c r="A856" s="40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</row>
    <row r="857" spans="1:21" ht="23.25" x14ac:dyDescent="0.35">
      <c r="A857" s="40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</row>
    <row r="858" spans="1:21" ht="23.25" x14ac:dyDescent="0.35">
      <c r="A858" s="40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</row>
    <row r="859" spans="1:21" ht="23.25" x14ac:dyDescent="0.35">
      <c r="A859" s="40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</row>
    <row r="860" spans="1:21" ht="23.25" x14ac:dyDescent="0.35">
      <c r="A860" s="40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</row>
    <row r="861" spans="1:21" ht="23.25" x14ac:dyDescent="0.35">
      <c r="A861" s="40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</row>
    <row r="862" spans="1:21" ht="23.25" x14ac:dyDescent="0.35">
      <c r="A862" s="40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</row>
    <row r="863" spans="1:21" ht="23.25" x14ac:dyDescent="0.35">
      <c r="A863" s="40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</row>
    <row r="864" spans="1:21" ht="23.25" x14ac:dyDescent="0.35">
      <c r="A864" s="40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</row>
    <row r="865" spans="1:21" ht="23.25" x14ac:dyDescent="0.35">
      <c r="A865" s="40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</row>
    <row r="866" spans="1:21" ht="23.25" x14ac:dyDescent="0.35">
      <c r="A866" s="40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</row>
    <row r="867" spans="1:21" ht="23.25" x14ac:dyDescent="0.35">
      <c r="A867" s="40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</row>
    <row r="868" spans="1:21" ht="23.25" x14ac:dyDescent="0.35">
      <c r="A868" s="40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</row>
    <row r="869" spans="1:21" ht="23.25" x14ac:dyDescent="0.35">
      <c r="A869" s="40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</row>
    <row r="870" spans="1:21" ht="23.25" x14ac:dyDescent="0.35">
      <c r="A870" s="40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</row>
    <row r="871" spans="1:21" ht="23.25" x14ac:dyDescent="0.35">
      <c r="A871" s="40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</row>
    <row r="872" spans="1:21" ht="23.25" x14ac:dyDescent="0.35">
      <c r="A872" s="40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</row>
    <row r="873" spans="1:21" ht="23.25" x14ac:dyDescent="0.35">
      <c r="A873" s="40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</row>
    <row r="874" spans="1:21" ht="23.25" x14ac:dyDescent="0.35">
      <c r="A874" s="40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</row>
    <row r="875" spans="1:21" ht="23.25" x14ac:dyDescent="0.35">
      <c r="A875" s="40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</row>
    <row r="876" spans="1:21" ht="23.25" x14ac:dyDescent="0.35">
      <c r="A876" s="40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</row>
    <row r="877" spans="1:21" ht="23.25" x14ac:dyDescent="0.35">
      <c r="A877" s="40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</row>
    <row r="878" spans="1:21" ht="23.25" x14ac:dyDescent="0.35">
      <c r="A878" s="40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</row>
    <row r="879" spans="1:21" ht="23.25" x14ac:dyDescent="0.35">
      <c r="A879" s="40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</row>
    <row r="880" spans="1:21" ht="23.25" x14ac:dyDescent="0.35">
      <c r="A880" s="40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</row>
    <row r="881" spans="1:21" ht="23.25" x14ac:dyDescent="0.35">
      <c r="A881" s="40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</row>
    <row r="882" spans="1:21" ht="23.25" x14ac:dyDescent="0.35">
      <c r="A882" s="40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</row>
    <row r="883" spans="1:21" ht="23.25" x14ac:dyDescent="0.35">
      <c r="A883" s="40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</row>
    <row r="884" spans="1:21" ht="23.25" x14ac:dyDescent="0.35">
      <c r="A884" s="40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</row>
    <row r="885" spans="1:21" ht="23.25" x14ac:dyDescent="0.35">
      <c r="A885" s="40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</row>
    <row r="886" spans="1:21" ht="23.25" x14ac:dyDescent="0.35">
      <c r="A886" s="40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</row>
    <row r="887" spans="1:21" ht="23.25" x14ac:dyDescent="0.35">
      <c r="A887" s="40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</row>
    <row r="888" spans="1:21" ht="23.25" x14ac:dyDescent="0.35">
      <c r="A888" s="40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</row>
    <row r="889" spans="1:21" ht="23.25" x14ac:dyDescent="0.35">
      <c r="A889" s="40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</row>
    <row r="890" spans="1:21" ht="23.25" x14ac:dyDescent="0.35">
      <c r="A890" s="40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</row>
    <row r="891" spans="1:21" ht="23.25" x14ac:dyDescent="0.35">
      <c r="A891" s="40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</row>
    <row r="892" spans="1:21" ht="23.25" x14ac:dyDescent="0.35">
      <c r="A892" s="40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</row>
    <row r="893" spans="1:21" ht="23.25" x14ac:dyDescent="0.35">
      <c r="A893" s="40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</row>
    <row r="894" spans="1:21" ht="23.25" x14ac:dyDescent="0.35">
      <c r="A894" s="40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</row>
    <row r="895" spans="1:21" ht="23.25" x14ac:dyDescent="0.35">
      <c r="A895" s="40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</row>
    <row r="896" spans="1:21" ht="23.25" x14ac:dyDescent="0.35">
      <c r="A896" s="40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</row>
    <row r="897" spans="1:21" ht="23.25" x14ac:dyDescent="0.35">
      <c r="A897" s="40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</row>
    <row r="898" spans="1:21" ht="23.25" x14ac:dyDescent="0.35">
      <c r="A898" s="40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</row>
    <row r="899" spans="1:21" ht="23.25" x14ac:dyDescent="0.35">
      <c r="A899" s="40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</row>
    <row r="900" spans="1:21" ht="23.25" x14ac:dyDescent="0.35">
      <c r="A900" s="40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</row>
    <row r="901" spans="1:21" ht="23.25" x14ac:dyDescent="0.35">
      <c r="A901" s="40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</row>
    <row r="902" spans="1:21" ht="23.25" x14ac:dyDescent="0.35">
      <c r="A902" s="40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</row>
    <row r="903" spans="1:21" ht="23.25" x14ac:dyDescent="0.35">
      <c r="A903" s="40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</row>
    <row r="904" spans="1:21" ht="23.25" x14ac:dyDescent="0.35">
      <c r="A904" s="40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</row>
    <row r="905" spans="1:21" ht="23.25" x14ac:dyDescent="0.35">
      <c r="A905" s="40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</row>
    <row r="906" spans="1:21" ht="23.25" x14ac:dyDescent="0.35">
      <c r="A906" s="40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</row>
    <row r="907" spans="1:21" ht="23.25" x14ac:dyDescent="0.35">
      <c r="A907" s="40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</row>
    <row r="908" spans="1:21" ht="23.25" x14ac:dyDescent="0.35">
      <c r="A908" s="40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</row>
    <row r="909" spans="1:21" ht="23.25" x14ac:dyDescent="0.35">
      <c r="A909" s="40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</row>
    <row r="910" spans="1:21" ht="23.25" x14ac:dyDescent="0.35">
      <c r="A910" s="40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</row>
    <row r="911" spans="1:21" ht="23.25" x14ac:dyDescent="0.35">
      <c r="A911" s="40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</row>
    <row r="912" spans="1:21" ht="23.25" x14ac:dyDescent="0.35">
      <c r="A912" s="40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</row>
    <row r="913" spans="1:21" ht="23.25" x14ac:dyDescent="0.35">
      <c r="A913" s="40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</row>
    <row r="914" spans="1:21" ht="23.25" x14ac:dyDescent="0.35">
      <c r="A914" s="40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</row>
    <row r="915" spans="1:21" ht="23.25" x14ac:dyDescent="0.35">
      <c r="A915" s="40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</row>
    <row r="916" spans="1:21" ht="23.25" x14ac:dyDescent="0.35">
      <c r="A916" s="40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</row>
    <row r="917" spans="1:21" ht="23.25" x14ac:dyDescent="0.35">
      <c r="A917" s="40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</row>
    <row r="918" spans="1:21" ht="23.25" x14ac:dyDescent="0.35">
      <c r="A918" s="40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</row>
    <row r="919" spans="1:21" ht="23.25" x14ac:dyDescent="0.35">
      <c r="A919" s="40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</row>
    <row r="920" spans="1:21" ht="23.25" x14ac:dyDescent="0.35">
      <c r="A920" s="40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</row>
    <row r="921" spans="1:21" ht="23.25" x14ac:dyDescent="0.35">
      <c r="A921" s="40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</row>
    <row r="922" spans="1:21" ht="23.25" x14ac:dyDescent="0.35">
      <c r="A922" s="40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</row>
    <row r="923" spans="1:21" ht="23.25" x14ac:dyDescent="0.35">
      <c r="A923" s="40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</row>
    <row r="924" spans="1:21" ht="23.25" x14ac:dyDescent="0.35">
      <c r="A924" s="40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</row>
    <row r="925" spans="1:21" ht="23.25" x14ac:dyDescent="0.35">
      <c r="A925" s="40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</row>
    <row r="926" spans="1:21" ht="23.25" x14ac:dyDescent="0.35">
      <c r="A926" s="40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</row>
    <row r="927" spans="1:21" ht="23.25" x14ac:dyDescent="0.35">
      <c r="A927" s="40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</row>
    <row r="928" spans="1:21" ht="23.25" x14ac:dyDescent="0.35">
      <c r="A928" s="40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</row>
    <row r="929" spans="1:21" ht="23.25" x14ac:dyDescent="0.35">
      <c r="A929" s="40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</row>
    <row r="930" spans="1:21" ht="23.25" x14ac:dyDescent="0.35">
      <c r="A930" s="40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</row>
    <row r="931" spans="1:21" ht="23.25" x14ac:dyDescent="0.35">
      <c r="A931" s="40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</row>
    <row r="932" spans="1:21" ht="23.25" x14ac:dyDescent="0.35">
      <c r="A932" s="40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</row>
    <row r="933" spans="1:21" ht="23.25" x14ac:dyDescent="0.35">
      <c r="A933" s="40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</row>
    <row r="934" spans="1:21" ht="23.25" x14ac:dyDescent="0.35">
      <c r="A934" s="40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</row>
    <row r="935" spans="1:21" ht="23.25" x14ac:dyDescent="0.35">
      <c r="A935" s="40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</row>
    <row r="936" spans="1:21" ht="23.25" x14ac:dyDescent="0.35">
      <c r="A936" s="40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</row>
    <row r="937" spans="1:21" ht="23.25" x14ac:dyDescent="0.35">
      <c r="A937" s="40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</row>
    <row r="938" spans="1:21" ht="23.25" x14ac:dyDescent="0.35">
      <c r="A938" s="40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</row>
    <row r="939" spans="1:21" ht="23.25" x14ac:dyDescent="0.35">
      <c r="A939" s="40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</row>
    <row r="940" spans="1:21" ht="23.25" x14ac:dyDescent="0.35">
      <c r="A940" s="40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</row>
    <row r="941" spans="1:21" ht="23.25" x14ac:dyDescent="0.35">
      <c r="A941" s="40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</row>
    <row r="942" spans="1:21" ht="23.25" x14ac:dyDescent="0.35">
      <c r="A942" s="40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</row>
    <row r="943" spans="1:21" ht="23.25" x14ac:dyDescent="0.35">
      <c r="A943" s="40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</row>
    <row r="944" spans="1:21" ht="23.25" x14ac:dyDescent="0.35">
      <c r="A944" s="40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</row>
    <row r="945" spans="1:21" ht="23.25" x14ac:dyDescent="0.35">
      <c r="A945" s="40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</row>
    <row r="946" spans="1:21" ht="23.25" x14ac:dyDescent="0.35">
      <c r="A946" s="40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</row>
    <row r="947" spans="1:21" ht="23.25" x14ac:dyDescent="0.35">
      <c r="A947" s="40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</row>
    <row r="948" spans="1:21" ht="23.25" x14ac:dyDescent="0.35">
      <c r="A948" s="40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</row>
    <row r="949" spans="1:21" ht="23.25" x14ac:dyDescent="0.35">
      <c r="A949" s="40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</row>
    <row r="950" spans="1:21" ht="23.25" x14ac:dyDescent="0.35">
      <c r="A950" s="40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</row>
    <row r="951" spans="1:21" ht="23.25" x14ac:dyDescent="0.35">
      <c r="A951" s="40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</row>
    <row r="952" spans="1:21" ht="23.25" x14ac:dyDescent="0.35">
      <c r="A952" s="40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</row>
    <row r="953" spans="1:21" ht="23.25" x14ac:dyDescent="0.35">
      <c r="A953" s="40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</row>
    <row r="954" spans="1:21" ht="23.25" x14ac:dyDescent="0.35">
      <c r="A954" s="40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</row>
    <row r="955" spans="1:21" ht="23.25" x14ac:dyDescent="0.35">
      <c r="A955" s="40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</row>
    <row r="956" spans="1:21" ht="23.25" x14ac:dyDescent="0.35">
      <c r="A956" s="40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</row>
    <row r="957" spans="1:21" ht="23.25" x14ac:dyDescent="0.35">
      <c r="A957" s="40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</row>
    <row r="958" spans="1:21" ht="23.25" x14ac:dyDescent="0.35">
      <c r="A958" s="40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</row>
    <row r="959" spans="1:21" ht="23.25" x14ac:dyDescent="0.35">
      <c r="A959" s="40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</row>
    <row r="960" spans="1:21" ht="23.25" x14ac:dyDescent="0.35">
      <c r="A960" s="40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</row>
    <row r="961" spans="1:21" ht="23.25" x14ac:dyDescent="0.35">
      <c r="A961" s="40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</row>
    <row r="962" spans="1:21" ht="23.25" x14ac:dyDescent="0.35">
      <c r="A962" s="40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</row>
    <row r="963" spans="1:21" ht="23.25" x14ac:dyDescent="0.35">
      <c r="A963" s="40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</row>
    <row r="964" spans="1:21" ht="23.25" x14ac:dyDescent="0.35">
      <c r="A964" s="40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</row>
    <row r="965" spans="1:21" ht="23.25" x14ac:dyDescent="0.35">
      <c r="A965" s="40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</row>
    <row r="966" spans="1:21" ht="23.25" x14ac:dyDescent="0.35">
      <c r="A966" s="40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</row>
    <row r="967" spans="1:21" ht="23.25" x14ac:dyDescent="0.35">
      <c r="A967" s="40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</row>
    <row r="968" spans="1:21" ht="23.25" x14ac:dyDescent="0.35">
      <c r="A968" s="40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</row>
    <row r="969" spans="1:21" ht="23.25" x14ac:dyDescent="0.35">
      <c r="A969" s="40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</row>
    <row r="970" spans="1:21" ht="23.25" x14ac:dyDescent="0.35">
      <c r="A970" s="40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</row>
    <row r="971" spans="1:21" ht="23.25" x14ac:dyDescent="0.35">
      <c r="A971" s="40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</row>
    <row r="972" spans="1:21" ht="23.25" x14ac:dyDescent="0.35">
      <c r="A972" s="40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</row>
    <row r="973" spans="1:21" ht="23.25" x14ac:dyDescent="0.35">
      <c r="A973" s="40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</row>
    <row r="974" spans="1:21" ht="23.25" x14ac:dyDescent="0.35">
      <c r="A974" s="40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</row>
    <row r="975" spans="1:21" ht="23.25" x14ac:dyDescent="0.35">
      <c r="A975" s="40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</row>
    <row r="976" spans="1:21" ht="23.25" x14ac:dyDescent="0.35">
      <c r="A976" s="40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</row>
    <row r="977" spans="1:21" ht="23.25" x14ac:dyDescent="0.35">
      <c r="A977" s="40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</row>
    <row r="978" spans="1:21" ht="23.25" x14ac:dyDescent="0.35">
      <c r="A978" s="40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</row>
    <row r="979" spans="1:21" ht="23.25" x14ac:dyDescent="0.35">
      <c r="A979" s="40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</row>
    <row r="980" spans="1:21" ht="23.25" x14ac:dyDescent="0.35">
      <c r="A980" s="40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</row>
    <row r="981" spans="1:21" ht="23.25" x14ac:dyDescent="0.35">
      <c r="A981" s="40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</row>
    <row r="982" spans="1:21" ht="23.25" x14ac:dyDescent="0.35">
      <c r="A982" s="40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</row>
    <row r="983" spans="1:21" ht="23.25" x14ac:dyDescent="0.35">
      <c r="A983" s="40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</row>
    <row r="984" spans="1:21" ht="23.25" x14ac:dyDescent="0.35">
      <c r="A984" s="40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</row>
    <row r="985" spans="1:21" ht="23.25" x14ac:dyDescent="0.35">
      <c r="A985" s="40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</row>
    <row r="986" spans="1:21" ht="23.25" x14ac:dyDescent="0.35">
      <c r="A986" s="40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</row>
    <row r="987" spans="1:21" ht="23.25" x14ac:dyDescent="0.35">
      <c r="A987" s="40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</row>
    <row r="988" spans="1:21" ht="23.25" x14ac:dyDescent="0.35">
      <c r="A988" s="40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</row>
    <row r="989" spans="1:21" ht="23.25" x14ac:dyDescent="0.35">
      <c r="A989" s="40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</row>
    <row r="990" spans="1:21" ht="23.25" x14ac:dyDescent="0.35">
      <c r="A990" s="40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</row>
    <row r="991" spans="1:21" ht="23.25" x14ac:dyDescent="0.35">
      <c r="A991" s="40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</row>
    <row r="992" spans="1:21" ht="23.25" x14ac:dyDescent="0.35">
      <c r="A992" s="40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</row>
    <row r="993" spans="1:21" ht="23.25" x14ac:dyDescent="0.35">
      <c r="A993" s="40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</row>
    <row r="994" spans="1:21" ht="23.25" x14ac:dyDescent="0.35">
      <c r="A994" s="40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</row>
    <row r="995" spans="1:21" ht="23.25" x14ac:dyDescent="0.35">
      <c r="A995" s="40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</row>
    <row r="996" spans="1:21" ht="23.25" x14ac:dyDescent="0.35">
      <c r="A996" s="40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</row>
    <row r="997" spans="1:21" ht="23.25" x14ac:dyDescent="0.35">
      <c r="A997" s="40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</row>
    <row r="998" spans="1:21" ht="23.25" x14ac:dyDescent="0.35">
      <c r="A998" s="40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</row>
    <row r="999" spans="1:21" ht="23.25" x14ac:dyDescent="0.35">
      <c r="A999" s="40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</row>
    <row r="1000" spans="1:21" ht="23.25" x14ac:dyDescent="0.35">
      <c r="A1000" s="40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</row>
    <row r="1001" spans="1:21" ht="23.25" x14ac:dyDescent="0.35">
      <c r="A1001" s="40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26"/>
      <c r="T1001" s="26"/>
      <c r="U1001" s="26"/>
    </row>
    <row r="1002" spans="1:21" ht="23.25" x14ac:dyDescent="0.35">
      <c r="A1002" s="40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26"/>
      <c r="T1002" s="26"/>
      <c r="U1002" s="26"/>
    </row>
    <row r="1003" spans="1:21" ht="23.25" x14ac:dyDescent="0.35">
      <c r="A1003" s="40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/>
      <c r="T1003" s="26"/>
      <c r="U1003" s="26"/>
    </row>
    <row r="1004" spans="1:21" ht="23.25" x14ac:dyDescent="0.35">
      <c r="A1004" s="40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</row>
    <row r="1005" spans="1:21" ht="23.25" x14ac:dyDescent="0.35">
      <c r="A1005" s="40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</row>
    <row r="1006" spans="1:21" ht="23.25" x14ac:dyDescent="0.35">
      <c r="A1006" s="40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</row>
    <row r="1007" spans="1:21" ht="23.25" x14ac:dyDescent="0.35">
      <c r="A1007" s="40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</row>
    <row r="1008" spans="1:21" ht="23.25" x14ac:dyDescent="0.35">
      <c r="A1008" s="40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</row>
    <row r="1009" spans="1:21" ht="23.25" x14ac:dyDescent="0.35">
      <c r="A1009" s="40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</row>
    <row r="1010" spans="1:21" ht="23.25" x14ac:dyDescent="0.35">
      <c r="A1010" s="40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</row>
    <row r="1011" spans="1:21" ht="23.25" x14ac:dyDescent="0.35">
      <c r="A1011" s="40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</row>
    <row r="1012" spans="1:21" ht="23.25" x14ac:dyDescent="0.35">
      <c r="A1012" s="40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</row>
    <row r="1013" spans="1:21" ht="23.25" x14ac:dyDescent="0.35">
      <c r="A1013" s="40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</row>
    <row r="1014" spans="1:21" ht="23.25" x14ac:dyDescent="0.35">
      <c r="A1014" s="40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</row>
    <row r="1015" spans="1:21" ht="23.25" x14ac:dyDescent="0.35">
      <c r="A1015" s="40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</row>
    <row r="1016" spans="1:21" ht="23.25" x14ac:dyDescent="0.35">
      <c r="A1016" s="40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</row>
    <row r="1017" spans="1:21" ht="23.25" x14ac:dyDescent="0.35">
      <c r="A1017" s="40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</row>
    <row r="1018" spans="1:21" ht="23.25" x14ac:dyDescent="0.35">
      <c r="A1018" s="40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</row>
    <row r="1019" spans="1:21" ht="23.25" x14ac:dyDescent="0.35">
      <c r="A1019" s="40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</row>
    <row r="1020" spans="1:21" ht="23.25" x14ac:dyDescent="0.35">
      <c r="A1020" s="40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</row>
    <row r="1021" spans="1:21" ht="23.25" x14ac:dyDescent="0.35">
      <c r="A1021" s="40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</row>
    <row r="1022" spans="1:21" ht="23.25" x14ac:dyDescent="0.35">
      <c r="A1022" s="40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</row>
    <row r="1023" spans="1:21" ht="23.25" x14ac:dyDescent="0.35">
      <c r="A1023" s="40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</row>
    <row r="1024" spans="1:21" ht="23.25" x14ac:dyDescent="0.35">
      <c r="A1024" s="40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</row>
    <row r="1025" spans="1:21" ht="23.25" x14ac:dyDescent="0.35">
      <c r="A1025" s="40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</row>
    <row r="1026" spans="1:21" ht="23.25" x14ac:dyDescent="0.35">
      <c r="A1026" s="40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</row>
    <row r="1027" spans="1:21" ht="23.25" x14ac:dyDescent="0.35">
      <c r="A1027" s="40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</row>
    <row r="1028" spans="1:21" ht="23.25" x14ac:dyDescent="0.35">
      <c r="A1028" s="40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</row>
    <row r="1029" spans="1:21" ht="23.25" x14ac:dyDescent="0.35">
      <c r="A1029" s="40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</row>
    <row r="1030" spans="1:21" ht="23.25" x14ac:dyDescent="0.35">
      <c r="A1030" s="40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</row>
    <row r="1031" spans="1:21" ht="23.25" x14ac:dyDescent="0.35">
      <c r="A1031" s="40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</row>
    <row r="1032" spans="1:21" ht="23.25" x14ac:dyDescent="0.35">
      <c r="A1032" s="40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</row>
    <row r="1033" spans="1:21" ht="23.25" x14ac:dyDescent="0.35">
      <c r="A1033" s="40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26"/>
      <c r="T1033" s="26"/>
      <c r="U1033" s="26"/>
    </row>
    <row r="1034" spans="1:21" ht="23.25" x14ac:dyDescent="0.35">
      <c r="A1034" s="40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</row>
    <row r="1035" spans="1:21" ht="23.25" x14ac:dyDescent="0.35">
      <c r="A1035" s="40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/>
      <c r="T1035" s="26"/>
      <c r="U1035" s="26"/>
    </row>
    <row r="1036" spans="1:21" ht="23.25" x14ac:dyDescent="0.35">
      <c r="A1036" s="40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</row>
    <row r="1037" spans="1:21" ht="23.25" x14ac:dyDescent="0.35">
      <c r="A1037" s="40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/>
      <c r="U1037" s="26"/>
    </row>
    <row r="1038" spans="1:21" ht="23.25" x14ac:dyDescent="0.35">
      <c r="A1038" s="40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</row>
    <row r="1039" spans="1:21" ht="23.25" x14ac:dyDescent="0.35">
      <c r="A1039" s="40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26"/>
      <c r="T1039" s="26"/>
      <c r="U1039" s="26"/>
    </row>
    <row r="1040" spans="1:21" ht="23.25" x14ac:dyDescent="0.35">
      <c r="A1040" s="40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</row>
    <row r="1041" spans="1:21" ht="23.25" x14ac:dyDescent="0.35">
      <c r="A1041" s="40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26"/>
      <c r="T1041" s="26"/>
      <c r="U1041" s="26"/>
    </row>
    <row r="1042" spans="1:21" ht="23.25" x14ac:dyDescent="0.35">
      <c r="A1042" s="40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</row>
    <row r="1043" spans="1:21" ht="23.25" x14ac:dyDescent="0.35">
      <c r="A1043" s="40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</row>
    <row r="1044" spans="1:21" ht="23.25" x14ac:dyDescent="0.35">
      <c r="A1044" s="40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26"/>
      <c r="T1044" s="26"/>
      <c r="U1044" s="26"/>
    </row>
    <row r="1045" spans="1:21" ht="23.25" x14ac:dyDescent="0.35">
      <c r="A1045" s="40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</row>
    <row r="1046" spans="1:21" ht="23.25" x14ac:dyDescent="0.35">
      <c r="A1046" s="40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</row>
    <row r="1047" spans="1:21" ht="23.25" x14ac:dyDescent="0.35">
      <c r="A1047" s="40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</row>
    <row r="1048" spans="1:21" ht="23.25" x14ac:dyDescent="0.35">
      <c r="A1048" s="40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</row>
    <row r="1049" spans="1:21" ht="23.25" x14ac:dyDescent="0.35">
      <c r="A1049" s="40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</row>
    <row r="1050" spans="1:21" ht="23.25" x14ac:dyDescent="0.35">
      <c r="A1050" s="40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26"/>
      <c r="T1050" s="26"/>
      <c r="U1050" s="26"/>
    </row>
    <row r="1051" spans="1:21" ht="23.25" x14ac:dyDescent="0.35">
      <c r="A1051" s="40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</row>
    <row r="1052" spans="1:21" ht="23.25" x14ac:dyDescent="0.35">
      <c r="A1052" s="40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26"/>
      <c r="T1052" s="26"/>
      <c r="U1052" s="26"/>
    </row>
    <row r="1053" spans="1:21" ht="23.25" x14ac:dyDescent="0.35">
      <c r="A1053" s="40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/>
      <c r="U1053" s="26"/>
    </row>
    <row r="1054" spans="1:21" ht="23.25" x14ac:dyDescent="0.35">
      <c r="A1054" s="40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</row>
    <row r="1055" spans="1:21" ht="23.25" x14ac:dyDescent="0.35">
      <c r="A1055" s="40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/>
      <c r="U1055" s="26"/>
    </row>
    <row r="1056" spans="1:21" ht="23.25" x14ac:dyDescent="0.35">
      <c r="A1056" s="40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/>
    </row>
    <row r="1057" spans="1:21" ht="23.25" x14ac:dyDescent="0.35">
      <c r="A1057" s="40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26"/>
      <c r="T1057" s="26"/>
      <c r="U1057" s="26"/>
    </row>
    <row r="1058" spans="1:21" ht="23.25" x14ac:dyDescent="0.35">
      <c r="A1058" s="40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</row>
    <row r="1059" spans="1:21" ht="23.25" x14ac:dyDescent="0.35">
      <c r="A1059" s="40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</row>
    <row r="1060" spans="1:21" ht="23.25" x14ac:dyDescent="0.35">
      <c r="A1060" s="40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</row>
    <row r="1061" spans="1:21" ht="23.25" x14ac:dyDescent="0.35">
      <c r="A1061" s="40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</row>
    <row r="1062" spans="1:21" ht="23.25" x14ac:dyDescent="0.35">
      <c r="A1062" s="40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/>
      <c r="U1062" s="26"/>
    </row>
    <row r="1063" spans="1:21" ht="23.25" x14ac:dyDescent="0.35">
      <c r="A1063" s="40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26"/>
      <c r="T1063" s="26"/>
      <c r="U1063" s="26"/>
    </row>
    <row r="1064" spans="1:21" ht="23.25" x14ac:dyDescent="0.35">
      <c r="A1064" s="40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</row>
    <row r="1065" spans="1:21" ht="23.25" x14ac:dyDescent="0.35">
      <c r="A1065" s="40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</row>
    <row r="1066" spans="1:21" ht="23.25" x14ac:dyDescent="0.35">
      <c r="A1066" s="40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</row>
    <row r="1067" spans="1:21" ht="23.25" x14ac:dyDescent="0.35">
      <c r="A1067" s="40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</row>
    <row r="1068" spans="1:21" ht="23.25" x14ac:dyDescent="0.35">
      <c r="A1068" s="40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26"/>
      <c r="T1068" s="26"/>
      <c r="U1068" s="26"/>
    </row>
    <row r="1069" spans="1:21" ht="23.25" x14ac:dyDescent="0.35">
      <c r="A1069" s="40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26"/>
      <c r="T1069" s="26"/>
      <c r="U1069" s="26"/>
    </row>
    <row r="1070" spans="1:21" ht="23.25" x14ac:dyDescent="0.35">
      <c r="A1070" s="40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</row>
    <row r="1071" spans="1:21" ht="23.25" x14ac:dyDescent="0.35">
      <c r="A1071" s="40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</row>
    <row r="1072" spans="1:21" ht="23.25" x14ac:dyDescent="0.35">
      <c r="A1072" s="40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</row>
    <row r="1073" spans="1:21" ht="23.25" x14ac:dyDescent="0.35">
      <c r="A1073" s="40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26"/>
      <c r="T1073" s="26"/>
      <c r="U1073" s="26"/>
    </row>
    <row r="1074" spans="1:21" ht="23.25" x14ac:dyDescent="0.35">
      <c r="A1074" s="40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26"/>
      <c r="T1074" s="26"/>
      <c r="U1074" s="26"/>
    </row>
    <row r="1075" spans="1:21" ht="23.25" x14ac:dyDescent="0.35">
      <c r="A1075" s="40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</row>
    <row r="1076" spans="1:21" ht="23.25" x14ac:dyDescent="0.35">
      <c r="A1076" s="40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</row>
    <row r="1077" spans="1:21" ht="23.25" x14ac:dyDescent="0.35">
      <c r="A1077" s="40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/>
      <c r="U1077" s="26"/>
    </row>
    <row r="1078" spans="1:21" ht="23.25" x14ac:dyDescent="0.35">
      <c r="A1078" s="40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/>
      <c r="U1078" s="26"/>
    </row>
    <row r="1079" spans="1:21" ht="23.25" x14ac:dyDescent="0.35">
      <c r="A1079" s="40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</row>
    <row r="1080" spans="1:21" ht="23.25" x14ac:dyDescent="0.35">
      <c r="A1080" s="40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</row>
    <row r="1081" spans="1:21" ht="23.25" x14ac:dyDescent="0.35">
      <c r="A1081" s="40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26"/>
      <c r="T1081" s="26"/>
      <c r="U1081" s="26"/>
    </row>
    <row r="1082" spans="1:21" ht="23.25" x14ac:dyDescent="0.35">
      <c r="A1082" s="40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</row>
    <row r="1083" spans="1:21" ht="23.25" x14ac:dyDescent="0.35">
      <c r="A1083" s="40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26"/>
      <c r="T1083" s="26"/>
      <c r="U1083" s="26"/>
    </row>
    <row r="1084" spans="1:21" ht="23.25" x14ac:dyDescent="0.35">
      <c r="A1084" s="40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26"/>
      <c r="T1084" s="26"/>
      <c r="U1084" s="26"/>
    </row>
    <row r="1085" spans="1:21" ht="23.25" x14ac:dyDescent="0.35">
      <c r="A1085" s="40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26"/>
      <c r="T1085" s="26"/>
      <c r="U1085" s="26"/>
    </row>
    <row r="1086" spans="1:21" ht="23.25" x14ac:dyDescent="0.35">
      <c r="A1086" s="40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/>
      <c r="U1086" s="26"/>
    </row>
    <row r="1087" spans="1:21" ht="23.25" x14ac:dyDescent="0.35">
      <c r="A1087" s="40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/>
      <c r="U1087" s="26"/>
    </row>
    <row r="1088" spans="1:21" ht="23.25" x14ac:dyDescent="0.35">
      <c r="A1088" s="40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</row>
    <row r="1089" spans="1:21" ht="23.25" x14ac:dyDescent="0.35">
      <c r="A1089" s="40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</row>
    <row r="1090" spans="1:21" ht="23.25" x14ac:dyDescent="0.35">
      <c r="A1090" s="40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</row>
    <row r="1091" spans="1:21" ht="23.25" x14ac:dyDescent="0.35">
      <c r="A1091" s="40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26"/>
      <c r="T1091" s="26"/>
      <c r="U1091" s="26"/>
    </row>
    <row r="1092" spans="1:21" ht="23.25" x14ac:dyDescent="0.35">
      <c r="A1092" s="40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26"/>
      <c r="T1092" s="26"/>
      <c r="U1092" s="26"/>
    </row>
    <row r="1093" spans="1:21" ht="23.25" x14ac:dyDescent="0.35">
      <c r="A1093" s="40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26"/>
      <c r="T1093" s="26"/>
      <c r="U1093" s="26"/>
    </row>
    <row r="1094" spans="1:21" ht="23.25" x14ac:dyDescent="0.35">
      <c r="A1094" s="40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</row>
    <row r="1095" spans="1:21" ht="23.25" x14ac:dyDescent="0.35">
      <c r="A1095" s="40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</row>
    <row r="1096" spans="1:21" ht="23.25" x14ac:dyDescent="0.35">
      <c r="A1096" s="40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</row>
    <row r="1097" spans="1:21" ht="23.25" x14ac:dyDescent="0.35">
      <c r="A1097" s="40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</row>
    <row r="1098" spans="1:21" ht="23.25" x14ac:dyDescent="0.35">
      <c r="A1098" s="40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</row>
    <row r="1099" spans="1:21" ht="23.25" x14ac:dyDescent="0.35">
      <c r="A1099" s="40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</row>
    <row r="1100" spans="1:21" ht="23.25" x14ac:dyDescent="0.35">
      <c r="A1100" s="40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</row>
    <row r="1101" spans="1:21" ht="23.25" x14ac:dyDescent="0.35">
      <c r="A1101" s="40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</row>
    <row r="1102" spans="1:21" ht="23.25" x14ac:dyDescent="0.35">
      <c r="A1102" s="40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</row>
    <row r="1103" spans="1:21" ht="23.25" x14ac:dyDescent="0.35">
      <c r="A1103" s="40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</row>
    <row r="1104" spans="1:21" ht="23.25" x14ac:dyDescent="0.35">
      <c r="A1104" s="40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</row>
    <row r="1105" spans="1:21" ht="23.25" x14ac:dyDescent="0.35">
      <c r="A1105" s="40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</row>
    <row r="1106" spans="1:21" ht="23.25" x14ac:dyDescent="0.35">
      <c r="A1106" s="40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</row>
    <row r="1107" spans="1:21" ht="23.25" x14ac:dyDescent="0.35">
      <c r="A1107" s="40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</row>
    <row r="1108" spans="1:21" ht="23.25" x14ac:dyDescent="0.35">
      <c r="A1108" s="40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</row>
    <row r="1109" spans="1:21" ht="23.25" x14ac:dyDescent="0.35">
      <c r="A1109" s="40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</row>
    <row r="1110" spans="1:21" ht="23.25" x14ac:dyDescent="0.35">
      <c r="A1110" s="40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</row>
    <row r="1111" spans="1:21" ht="23.25" x14ac:dyDescent="0.35">
      <c r="A1111" s="40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</row>
    <row r="1112" spans="1:21" ht="23.25" x14ac:dyDescent="0.35">
      <c r="A1112" s="40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</row>
    <row r="1113" spans="1:21" ht="23.25" x14ac:dyDescent="0.35">
      <c r="A1113" s="40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</row>
    <row r="1114" spans="1:21" ht="23.25" x14ac:dyDescent="0.35">
      <c r="A1114" s="40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</row>
    <row r="1115" spans="1:21" ht="23.25" x14ac:dyDescent="0.35">
      <c r="A1115" s="40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</row>
    <row r="1116" spans="1:21" ht="23.25" x14ac:dyDescent="0.35">
      <c r="A1116" s="40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</row>
    <row r="1117" spans="1:21" ht="23.25" x14ac:dyDescent="0.35">
      <c r="A1117" s="40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26"/>
      <c r="T1117" s="26"/>
      <c r="U1117" s="26"/>
    </row>
    <row r="1118" spans="1:21" ht="23.25" x14ac:dyDescent="0.35">
      <c r="A1118" s="40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</row>
    <row r="1119" spans="1:21" ht="23.25" x14ac:dyDescent="0.35">
      <c r="A1119" s="40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26"/>
      <c r="T1119" s="26"/>
      <c r="U1119" s="26"/>
    </row>
    <row r="1120" spans="1:21" ht="23.25" x14ac:dyDescent="0.35">
      <c r="A1120" s="40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</row>
    <row r="1121" spans="1:21" ht="23.25" x14ac:dyDescent="0.35">
      <c r="A1121" s="40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26"/>
      <c r="T1121" s="26"/>
      <c r="U1121" s="26"/>
    </row>
    <row r="1122" spans="1:21" ht="23.25" x14ac:dyDescent="0.35">
      <c r="A1122" s="40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</row>
    <row r="1123" spans="1:21" ht="23.25" x14ac:dyDescent="0.35">
      <c r="A1123" s="40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26"/>
      <c r="T1123" s="26"/>
      <c r="U1123" s="26"/>
    </row>
    <row r="1124" spans="1:21" ht="23.25" x14ac:dyDescent="0.35">
      <c r="A1124" s="40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26"/>
      <c r="T1124" s="26"/>
      <c r="U1124" s="26"/>
    </row>
    <row r="1125" spans="1:21" ht="23.25" x14ac:dyDescent="0.35">
      <c r="A1125" s="40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26"/>
      <c r="T1125" s="26"/>
      <c r="U1125" s="26"/>
    </row>
    <row r="1126" spans="1:21" ht="23.25" x14ac:dyDescent="0.35">
      <c r="A1126" s="40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26"/>
      <c r="T1126" s="26"/>
      <c r="U1126" s="26"/>
    </row>
    <row r="1127" spans="1:21" ht="23.25" x14ac:dyDescent="0.35">
      <c r="A1127" s="40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</row>
    <row r="1128" spans="1:21" ht="23.25" x14ac:dyDescent="0.35">
      <c r="A1128" s="40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/>
    </row>
    <row r="1129" spans="1:21" ht="23.25" x14ac:dyDescent="0.35">
      <c r="A1129" s="40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26"/>
      <c r="T1129" s="26"/>
      <c r="U1129" s="26"/>
    </row>
    <row r="1130" spans="1:21" ht="23.25" x14ac:dyDescent="0.35">
      <c r="A1130" s="40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/>
    </row>
    <row r="1131" spans="1:21" ht="23.25" x14ac:dyDescent="0.35">
      <c r="A1131" s="40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26"/>
      <c r="T1131" s="26"/>
      <c r="U1131" s="26"/>
    </row>
    <row r="1132" spans="1:21" ht="23.25" x14ac:dyDescent="0.35">
      <c r="A1132" s="40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</row>
    <row r="1133" spans="1:21" ht="23.25" x14ac:dyDescent="0.35">
      <c r="A1133" s="40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26"/>
      <c r="T1133" s="26"/>
      <c r="U1133" s="26"/>
    </row>
    <row r="1134" spans="1:21" ht="23.25" x14ac:dyDescent="0.35">
      <c r="A1134" s="40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26"/>
      <c r="T1134" s="26"/>
      <c r="U1134" s="26"/>
    </row>
    <row r="1135" spans="1:21" ht="23.25" x14ac:dyDescent="0.35">
      <c r="A1135" s="40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</row>
    <row r="1136" spans="1:21" ht="23.25" x14ac:dyDescent="0.35">
      <c r="A1136" s="40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26"/>
      <c r="T1136" s="26"/>
      <c r="U1136" s="26"/>
    </row>
    <row r="1137" spans="1:21" ht="23.25" x14ac:dyDescent="0.35">
      <c r="A1137" s="40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26"/>
      <c r="T1137" s="26"/>
      <c r="U1137" s="26"/>
    </row>
    <row r="1138" spans="1:21" ht="23.25" x14ac:dyDescent="0.35">
      <c r="A1138" s="40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26"/>
      <c r="T1138" s="26"/>
      <c r="U1138" s="26"/>
    </row>
    <row r="1139" spans="1:21" ht="23.25" x14ac:dyDescent="0.35">
      <c r="A1139" s="40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26"/>
      <c r="T1139" s="26"/>
      <c r="U1139" s="26"/>
    </row>
    <row r="1140" spans="1:21" ht="23.25" x14ac:dyDescent="0.35">
      <c r="A1140" s="40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</row>
    <row r="1141" spans="1:21" ht="23.25" x14ac:dyDescent="0.35">
      <c r="A1141" s="40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26"/>
      <c r="T1141" s="26"/>
      <c r="U1141" s="26"/>
    </row>
    <row r="1142" spans="1:21" ht="23.25" x14ac:dyDescent="0.35">
      <c r="A1142" s="40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  <c r="T1142" s="26"/>
      <c r="U1142" s="26"/>
    </row>
    <row r="1143" spans="1:21" ht="23.25" x14ac:dyDescent="0.35">
      <c r="A1143" s="40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</row>
    <row r="1144" spans="1:21" ht="23.25" x14ac:dyDescent="0.35">
      <c r="A1144" s="40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  <c r="T1144" s="26"/>
      <c r="U1144" s="26"/>
    </row>
    <row r="1145" spans="1:21" ht="23.25" x14ac:dyDescent="0.35">
      <c r="A1145" s="40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</row>
    <row r="1146" spans="1:21" ht="23.25" x14ac:dyDescent="0.35">
      <c r="A1146" s="40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</row>
    <row r="1147" spans="1:21" ht="23.25" x14ac:dyDescent="0.35">
      <c r="A1147" s="40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26"/>
      <c r="T1147" s="26"/>
      <c r="U1147" s="26"/>
    </row>
    <row r="1148" spans="1:21" ht="23.25" x14ac:dyDescent="0.35">
      <c r="A1148" s="40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/>
      <c r="U1148" s="26"/>
    </row>
    <row r="1149" spans="1:21" ht="23.25" x14ac:dyDescent="0.35">
      <c r="A1149" s="40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26"/>
      <c r="T1149" s="26"/>
      <c r="U1149" s="26"/>
    </row>
    <row r="1150" spans="1:21" ht="23.25" x14ac:dyDescent="0.35">
      <c r="A1150" s="40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26"/>
      <c r="T1150" s="26"/>
      <c r="U1150" s="26"/>
    </row>
    <row r="1151" spans="1:21" ht="23.25" x14ac:dyDescent="0.35">
      <c r="A1151" s="40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26"/>
      <c r="T1151" s="26"/>
      <c r="U1151" s="26"/>
    </row>
    <row r="1152" spans="1:21" ht="23.25" x14ac:dyDescent="0.35">
      <c r="A1152" s="40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26"/>
      <c r="T1152" s="26"/>
      <c r="U1152" s="26"/>
    </row>
    <row r="1153" spans="1:21" ht="23.25" x14ac:dyDescent="0.35">
      <c r="A1153" s="40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</row>
    <row r="1154" spans="1:21" ht="23.25" x14ac:dyDescent="0.35">
      <c r="A1154" s="40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</row>
    <row r="1155" spans="1:21" ht="23.25" x14ac:dyDescent="0.35">
      <c r="A1155" s="40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26"/>
      <c r="T1155" s="26"/>
      <c r="U1155" s="26"/>
    </row>
    <row r="1156" spans="1:21" ht="23.25" x14ac:dyDescent="0.35">
      <c r="A1156" s="40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  <c r="T1156" s="26"/>
      <c r="U1156" s="26"/>
    </row>
    <row r="1157" spans="1:21" ht="23.25" x14ac:dyDescent="0.35">
      <c r="A1157" s="40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/>
      <c r="U1157" s="26"/>
    </row>
    <row r="1158" spans="1:21" ht="23.25" x14ac:dyDescent="0.35">
      <c r="A1158" s="40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/>
      <c r="U1158" s="26"/>
    </row>
    <row r="1159" spans="1:21" ht="23.25" x14ac:dyDescent="0.35">
      <c r="A1159" s="40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/>
      <c r="U1159" s="26"/>
    </row>
    <row r="1160" spans="1:21" ht="23.25" x14ac:dyDescent="0.35">
      <c r="A1160" s="40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  <c r="T1160" s="26"/>
      <c r="U1160" s="26"/>
    </row>
    <row r="1161" spans="1:21" ht="23.25" x14ac:dyDescent="0.35">
      <c r="A1161" s="40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  <c r="R1161" s="26"/>
      <c r="S1161" s="26"/>
      <c r="T1161" s="26"/>
      <c r="U1161" s="26"/>
    </row>
    <row r="1162" spans="1:21" ht="23.25" x14ac:dyDescent="0.35">
      <c r="A1162" s="40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  <c r="R1162" s="26"/>
      <c r="S1162" s="26"/>
      <c r="T1162" s="26"/>
      <c r="U1162" s="26"/>
    </row>
    <row r="1163" spans="1:21" ht="23.25" x14ac:dyDescent="0.35">
      <c r="A1163" s="40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</row>
    <row r="1164" spans="1:21" ht="23.25" x14ac:dyDescent="0.35">
      <c r="A1164" s="40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</row>
    <row r="1165" spans="1:21" ht="23.25" x14ac:dyDescent="0.35">
      <c r="A1165" s="40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</row>
    <row r="1166" spans="1:21" ht="23.25" x14ac:dyDescent="0.35">
      <c r="A1166" s="40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/>
      <c r="U1166" s="26"/>
    </row>
    <row r="1167" spans="1:21" ht="23.25" x14ac:dyDescent="0.35">
      <c r="A1167" s="40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  <c r="R1167" s="26"/>
      <c r="S1167" s="26"/>
      <c r="T1167" s="26"/>
      <c r="U1167" s="26"/>
    </row>
    <row r="1168" spans="1:21" ht="23.25" x14ac:dyDescent="0.35">
      <c r="A1168" s="40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</row>
    <row r="1169" spans="1:21" ht="23.25" x14ac:dyDescent="0.35">
      <c r="A1169" s="40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  <c r="R1169" s="26"/>
      <c r="S1169" s="26"/>
      <c r="T1169" s="26"/>
      <c r="U1169" s="26"/>
    </row>
    <row r="1170" spans="1:21" ht="23.25" x14ac:dyDescent="0.35">
      <c r="A1170" s="40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</row>
    <row r="1171" spans="1:21" ht="23.25" x14ac:dyDescent="0.35">
      <c r="A1171" s="40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  <c r="R1171" s="26"/>
      <c r="S1171" s="26"/>
      <c r="T1171" s="26"/>
      <c r="U1171" s="26"/>
    </row>
    <row r="1172" spans="1:21" ht="23.25" x14ac:dyDescent="0.35">
      <c r="A1172" s="40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  <c r="R1172" s="26"/>
      <c r="S1172" s="26"/>
      <c r="T1172" s="26"/>
      <c r="U1172" s="26"/>
    </row>
    <row r="1173" spans="1:21" ht="23.25" x14ac:dyDescent="0.35">
      <c r="A1173" s="40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</row>
    <row r="1174" spans="1:21" ht="23.25" x14ac:dyDescent="0.35">
      <c r="A1174" s="40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/>
    </row>
    <row r="1175" spans="1:21" ht="23.25" x14ac:dyDescent="0.35">
      <c r="A1175" s="40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</row>
    <row r="1176" spans="1:21" ht="23.25" x14ac:dyDescent="0.35">
      <c r="A1176" s="40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  <c r="R1176" s="26"/>
      <c r="S1176" s="26"/>
      <c r="T1176" s="26"/>
      <c r="U1176" s="26"/>
    </row>
    <row r="1177" spans="1:21" ht="23.25" x14ac:dyDescent="0.35">
      <c r="A1177" s="40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</row>
  </sheetData>
  <autoFilter ref="A2:B66" xr:uid="{00000000-0009-0000-0000-000001000000}"/>
  <mergeCells count="1">
    <mergeCell ref="A1:B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7"/>
  <sheetViews>
    <sheetView workbookViewId="0"/>
  </sheetViews>
  <sheetFormatPr baseColWidth="10" defaultColWidth="12.5703125" defaultRowHeight="15.75" customHeight="1" x14ac:dyDescent="0.2"/>
  <cols>
    <col min="1" max="1" width="24.5703125" customWidth="1"/>
    <col min="3" max="3" width="35" customWidth="1"/>
    <col min="4" max="4" width="42.140625" customWidth="1"/>
    <col min="5" max="5" width="47.5703125" customWidth="1"/>
  </cols>
  <sheetData>
    <row r="1" spans="1:4" ht="15.75" customHeight="1" x14ac:dyDescent="0.25">
      <c r="A1" s="2" t="s">
        <v>7</v>
      </c>
      <c r="B1" s="41" t="s">
        <v>9</v>
      </c>
      <c r="C1" s="41" t="s">
        <v>646</v>
      </c>
      <c r="D1" s="42" t="s">
        <v>10</v>
      </c>
    </row>
    <row r="2" spans="1:4" ht="12.75" x14ac:dyDescent="0.2">
      <c r="A2" s="41" t="s">
        <v>14</v>
      </c>
      <c r="B2" s="41" t="s">
        <v>14</v>
      </c>
      <c r="C2" s="41" t="s">
        <v>16</v>
      </c>
      <c r="D2" s="41" t="s">
        <v>78</v>
      </c>
    </row>
    <row r="3" spans="1:4" ht="12.75" x14ac:dyDescent="0.2">
      <c r="A3" s="41" t="s">
        <v>17</v>
      </c>
      <c r="B3" s="41" t="s">
        <v>32</v>
      </c>
      <c r="C3" s="41" t="s">
        <v>31</v>
      </c>
      <c r="D3" s="41" t="s">
        <v>26</v>
      </c>
    </row>
    <row r="4" spans="1:4" ht="12.75" x14ac:dyDescent="0.2">
      <c r="B4" s="41" t="s">
        <v>17</v>
      </c>
      <c r="C4" s="41" t="s">
        <v>222</v>
      </c>
      <c r="D4" s="41" t="s">
        <v>18</v>
      </c>
    </row>
    <row r="5" spans="1:4" ht="12.75" x14ac:dyDescent="0.2">
      <c r="B5" s="41" t="s">
        <v>22</v>
      </c>
      <c r="C5" s="41" t="s">
        <v>173</v>
      </c>
      <c r="D5" s="41" t="s">
        <v>108</v>
      </c>
    </row>
    <row r="6" spans="1:4" ht="12.75" x14ac:dyDescent="0.2">
      <c r="C6" s="41" t="s">
        <v>25</v>
      </c>
      <c r="D6" s="41" t="s">
        <v>22</v>
      </c>
    </row>
    <row r="7" spans="1:4" ht="12.75" x14ac:dyDescent="0.2">
      <c r="C7" s="41" t="s">
        <v>22</v>
      </c>
      <c r="D7" s="4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</vt:lpstr>
      <vt:lpstr>Analisis de Datos</vt:lpstr>
      <vt:lpstr>Valores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emiliano.balderas</dc:creator>
  <cp:lastModifiedBy>emiliano.balderas</cp:lastModifiedBy>
  <dcterms:created xsi:type="dcterms:W3CDTF">2022-11-30T22:11:28Z</dcterms:created>
  <dcterms:modified xsi:type="dcterms:W3CDTF">2022-12-01T22:23:21Z</dcterms:modified>
</cp:coreProperties>
</file>